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7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<sst xmlns="http://schemas.openxmlformats.org/spreadsheetml/2006/main" count="426" uniqueCount="315">
  <si>
    <t>附件2-1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</si>
  <si>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</si>
  <si>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</si>
  <si>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</si>
  <si>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</si>
  <si>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</si>
  <si>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</si>
  <si>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</si>
  <si>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</si>
  <si>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</si>
  <si>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</si>
  <si>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</si>
  <si>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</si>
  <si>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</si>
  <si>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</si>
  <si>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</si>
  <si>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</si>
  <si>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</si>
  <si>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</si>
  <si>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</si>
  <si>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</si>
  <si>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</si>
  <si>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</si>
  <si>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</si>
  <si>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</si>
  <si>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</si>
  <si>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</si>
  <si>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</si>
  <si>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</si>
  <si>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</si>
  <si>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</si>
  <si>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</si>
  <si>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</si>
  <si>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</si>
  <si>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</si>
  <si>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</si>
  <si>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</si>
  <si>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</si>
  <si>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</si>
  <si>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</si>
  <si>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</si>
  <si>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</si>
  <si>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</si>
  <si>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</si>
  <si>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</si>
  <si>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</si>
  <si>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</si>
  <si>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</si>
  <si>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</si>
  <si>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</si>
  <si>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</si>
  <si>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</si>
  <si>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</si>
  <si>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</si>
  <si>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</si>
  <si>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</si>
  <si>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</si>
  <si>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</si>
  <si>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</si>
  <si>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</si>
  <si>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</si>
  <si>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</si>
  <si>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</si>
  <si>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</si>
  <si>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</si>
  <si>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</si>
  <si>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</si>
  <si>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</si>
  <si>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</si>
  <si>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</si>
  <si>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</si>
  <si>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</si>
  <si>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</si>
  <si>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</si>
  <si>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</si>
  <si>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</si>
  <si>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</si>
  <si>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</si>
  <si>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</si>
  <si>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</si>
  <si>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</si>
  <si>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</si>
  <si>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</si>
  <si>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</si>
  <si>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</si>
  <si>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</si>
  <si>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</si>
  <si>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</si>
  <si>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</si>
  <si>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</si>
  <si>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</si>
  <si>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</si>
  <si>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</si>
  <si>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</si>
  <si>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</si>
  <si>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</si>
  <si>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</si>
  <si>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</si>
  <si>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</si>
  <si>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</si>
  <si>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</si>
  <si>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</si>
  <si>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</si>
  <si>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</si>
  <si>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</si>
  <si>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</si>
  <si>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</si>
  <si>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</si>
  <si>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</si>
  <si>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</si>
  <si>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</si>
  <si>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</si>
  <si>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</si>
  <si>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</si>
  <si>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</si>
  <si>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</si>
  <si>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</si>
  <si>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</si>
  <si>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</si>
  <si>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</si>
  <si>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</si>
  <si>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</si>
  <si>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</si>
  <si>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</si>
  <si>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</si>
  <si>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</si>
  <si>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</si>
  <si>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</si>
  <si>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</si>
  <si>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</si>
  <si>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</si>
  <si>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</si>
  <si>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</si>
  <si>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</si>
  <si>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</si>
  <si>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</si>
  <si>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</si>
  <si>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</si>
  <si>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</si>
  <si>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</si>
  <si>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</si>
  <si>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</si>
  <si>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</si>
  <si>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</si>
  <si>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</si>
  <si>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</si>
  <si>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</si>
  <si>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</si>
  <si>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</si>
  <si>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</si>
  <si>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</si>
  <si>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</si>
  <si>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</si>
  <si>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</si>
  <si>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</si>
  <si>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</si>
  <si>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</si>
  <si>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</si>
  <si>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</si>
  <si>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</si>
  <si>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</si>
  <si>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</si>
  <si>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</si>
  <si>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</si>
  <si>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</si>
  <si>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</si>
  <si>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</si>
  <si>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</si>
  <si>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</si>
  <si>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</si>
  <si>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</si>
  <si>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</si>
  <si>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</si>
  <si>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</si>
  <si>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</si>
  <si>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</si>
  <si>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</si>
  <si>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</si>
  <si>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</si>
  <si>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</si>
  <si>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</si>
  <si>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</si>
  <si>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</si>
  <si>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</si>
  <si>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</si>
  <si>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</si>
  <si>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</si>
  <si>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</si>
  <si>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</si>
  <si>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</si>
  <si>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</si>
  <si>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</si>
  <si>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</si>
  <si>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</si>
  <si>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</si>
  <si>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</si>
  <si>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</si>
  <si>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</si>
  <si>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</si>
  <si>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</si>
  <si>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</si>
  <si>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</si>
  <si>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</si>
  <si>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</si>
  <si>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</si>
  <si>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</si>
  <si>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</si>
  <si>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</si>
  <si>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</si>
  <si>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</si>
  <si>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</si>
  <si>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</si>
  <si>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</si>
  <si>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</si>
  <si>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</si>
  <si>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</si>
  <si>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</si>
  <si>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</si>
  <si>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</si>
  <si>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</si>
  <si>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</si>
  <si>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</si>
  <si>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</si>
  <si>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</si>
  <si>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</si>
  <si>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</si>
  <si>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</si>
  <si>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</si>
  <si>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</si>
  <si>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</si>
  <si>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住房保障支出</t>
  </si>
  <si>
    <t>城乡社区住宅</t>
  </si>
  <si>
    <t>住房公积金管理</t>
  </si>
  <si>
    <t xml:space="preserve">    水费</t>
  </si>
  <si>
    <t xml:space="preserve">    手续费</t>
  </si>
  <si>
    <t xml:space="preserve">    差旅费</t>
  </si>
  <si>
    <t xml:space="preserve">    租赁费</t>
  </si>
  <si>
    <t xml:space="preserve">    劳务费</t>
  </si>
  <si>
    <t xml:space="preserve">    邮电费</t>
  </si>
  <si>
    <t xml:space="preserve">    会议费</t>
  </si>
  <si>
    <t xml:space="preserve">    公务接待费</t>
  </si>
  <si>
    <t xml:space="preserve">    其他商品和服务支出</t>
  </si>
  <si>
    <t xml:space="preserve">    住房公积金</t>
  </si>
  <si>
    <t>设施（设备）建设及维护</t>
  </si>
  <si>
    <r>
      <t>绩效目标</t>
    </r>
    <r>
      <rPr>
        <sz val="9"/>
        <rFont val="宋体"/>
        <family val="0"/>
      </rPr>
      <t>（简略表述项目实施的内容及目的）</t>
    </r>
  </si>
  <si>
    <t xml:space="preserve">    邮电费</t>
  </si>
  <si>
    <t xml:space="preserve">    维修（护）费</t>
  </si>
  <si>
    <t xml:space="preserve">    租赁费</t>
  </si>
  <si>
    <t xml:space="preserve">    劳务费</t>
  </si>
  <si>
    <t xml:space="preserve">    委托业务费</t>
  </si>
  <si>
    <t xml:space="preserve">    信息网络及软件购置更新</t>
  </si>
  <si>
    <t xml:space="preserve">    其他支出</t>
  </si>
  <si>
    <r>
      <t>2017</t>
    </r>
    <r>
      <rPr>
        <sz val="9"/>
        <rFont val="宋体"/>
        <family val="0"/>
      </rPr>
      <t>年预算</t>
    </r>
  </si>
  <si>
    <t xml:space="preserve">    基本工资</t>
  </si>
  <si>
    <t xml:space="preserve">    津贴补贴</t>
  </si>
  <si>
    <t xml:space="preserve">    奖金</t>
  </si>
  <si>
    <t xml:space="preserve">    其他工资福利支出</t>
  </si>
  <si>
    <t xml:space="preserve">    其他社会保障缴费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</si>
  <si>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</si>
  <si>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</si>
  <si>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</si>
  <si>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</si>
  <si>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</si>
  <si>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</si>
  <si>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</si>
  <si>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</si>
  <si>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维护（修）费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</si>
  <si>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</si>
  <si>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</si>
  <si>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</si>
  <si>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</si>
  <si>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</si>
  <si>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</si>
  <si>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</si>
  <si>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其他交通费用</t>
  </si>
  <si>
    <t xml:space="preserve">    公务用车运行维护费</t>
  </si>
  <si>
    <t xml:space="preserve">    福利费</t>
  </si>
  <si>
    <t xml:space="preserve">    其他商品和服务支出</t>
  </si>
  <si>
    <t xml:space="preserve">    退休费</t>
  </si>
  <si>
    <t xml:space="preserve">    物业服务补贴</t>
  </si>
  <si>
    <t xml:space="preserve">    购房补贴</t>
  </si>
  <si>
    <t>委托业务费</t>
  </si>
  <si>
    <t>提高公积金缴交职工对公积金机构的信任度，提高职工缴存公积金的安全性，保障公积金缴存职工的合法权益。</t>
  </si>
  <si>
    <t>为确保公积金系统正常运行、数据安全、公积金业务正常有序开展以及满足日益发展的公积金业务需要。</t>
  </si>
  <si>
    <t>信息化系统建设及维护</t>
  </si>
  <si>
    <t>为缴存单位及职工提供便利，减少业务办理资料；加强公积金数据安全，有效保障缴存人合法权益；保障公积金业务系统正常规范运作。</t>
  </si>
  <si>
    <t>归集人员等公积金工作聘用人员费（政府购买服务）</t>
  </si>
  <si>
    <t>完成公积金中心及各办事处的工作任务，完成财政下达的增值收益目标，保障公积金中心及各办事处的工作效率，提高公积金对缴交单位和职工的服务质量，保障公积金缴存职工的合法权益。</t>
  </si>
  <si>
    <t>各办事处代办点经费</t>
  </si>
  <si>
    <t>协助完成各办事处增值收益目标，在代办点宣传缴交公积金知识，加强代办点公积金缴交职工对公积金的了解，方便代办点员工办理公积金业务。</t>
  </si>
  <si>
    <t>乳源办公场所搬迁和办事大厅建设费用</t>
  </si>
  <si>
    <t>解决办事处的办公、窗口办事服务大厅、档案用房等问题，保障办公场所、办公设备以及档案资料的安全，更好的服务乳源公积金缴存职工。</t>
  </si>
  <si>
    <t>始兴档案室建设</t>
  </si>
  <si>
    <t>维护档案完整与安全，方便档案的利用，建立规范、标准化档案室，满足业务发展的需要，</t>
  </si>
  <si>
    <t xml:space="preserve">    基本工资</t>
  </si>
  <si>
    <t xml:space="preserve">    津贴补贴</t>
  </si>
  <si>
    <t xml:space="preserve">    奖金</t>
  </si>
  <si>
    <t xml:space="preserve">    其他工资福利支出</t>
  </si>
  <si>
    <t xml:space="preserve">    其他社会保障缴费</t>
  </si>
  <si>
    <t xml:space="preserve">    办公费</t>
  </si>
  <si>
    <t xml:space="preserve">    印刷费</t>
  </si>
  <si>
    <t xml:space="preserve">    电费</t>
  </si>
  <si>
    <t xml:space="preserve">    物业管理费</t>
  </si>
  <si>
    <t xml:space="preserve">    维护（修）费</t>
  </si>
  <si>
    <t xml:space="preserve">    培训费</t>
  </si>
  <si>
    <t xml:space="preserve">    委托业务费</t>
  </si>
  <si>
    <t xml:space="preserve">    工会经费</t>
  </si>
  <si>
    <t xml:space="preserve">    其他交通费用</t>
  </si>
  <si>
    <t xml:space="preserve">    公务用车运行维护费</t>
  </si>
  <si>
    <t xml:space="preserve">    退休费</t>
  </si>
  <si>
    <t xml:space="preserve">    物业服务补贴</t>
  </si>
  <si>
    <t xml:space="preserve">    购房补贴</t>
  </si>
  <si>
    <t xml:space="preserve">    租赁费</t>
  </si>
  <si>
    <t xml:space="preserve">    专用设备购置</t>
  </si>
  <si>
    <t>说明：2017年度预算所有财政拨款支出均为一般公共预算财政拨款支出，此表没有发生数据。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</si>
</sst>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4" fontId="7" fillId="24" borderId="15" xfId="42" applyNumberFormat="1" applyFont="1" applyFill="1" applyBorder="1" applyAlignment="1">
      <alignment horizontal="right" vertical="center" shrinkToFit="1"/>
      <protection/>
    </xf>
    <xf numFmtId="0" fontId="7" fillId="24" borderId="15" xfId="42" applyFont="1" applyFill="1" applyBorder="1" applyAlignment="1">
      <alignment horizontal="left" vertical="center" shrinkToFit="1"/>
      <protection/>
    </xf>
    <xf numFmtId="0" fontId="7" fillId="24" borderId="15" xfId="42" applyFont="1" applyFill="1" applyBorder="1" applyAlignment="1">
      <alignment horizontal="right" vertical="center" shrinkToFit="1"/>
      <protection/>
    </xf>
    <xf numFmtId="0" fontId="7" fillId="0" borderId="15" xfId="42" applyFont="1" applyBorder="1" applyAlignment="1">
      <alignment horizontal="left" vertical="center" shrinkToFit="1"/>
      <protection/>
    </xf>
    <xf numFmtId="4" fontId="7" fillId="0" borderId="15" xfId="42" applyNumberFormat="1" applyFont="1" applyBorder="1" applyAlignment="1">
      <alignment horizontal="right" vertical="center" shrinkToFit="1"/>
      <protection/>
    </xf>
    <xf numFmtId="0" fontId="7" fillId="0" borderId="15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4" fontId="14" fillId="0" borderId="11" xfId="41" applyNumberFormat="1" applyFont="1" applyFill="1" applyBorder="1" applyAlignment="1">
      <alignment horizontal="left"/>
    </xf>
    <xf numFmtId="0" fontId="7" fillId="24" borderId="10" xfId="46" applyFont="1" applyFill="1" applyBorder="1" applyAlignment="1">
      <alignment horizontal="right" vertical="center" shrinkToFit="1"/>
      <protection/>
    </xf>
    <xf numFmtId="0" fontId="43" fillId="24" borderId="10" xfId="46" applyFont="1" applyFill="1" applyBorder="1" applyAlignment="1">
      <alignment horizontal="right" vertical="center" shrinkToFit="1"/>
      <protection/>
    </xf>
    <xf numFmtId="4" fontId="43" fillId="24" borderId="10" xfId="46" applyNumberFormat="1" applyFont="1" applyFill="1" applyBorder="1" applyAlignment="1">
      <alignment horizontal="right" vertical="center" shrinkToFit="1"/>
      <protection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10" xfId="41" applyFont="1" applyFill="1" applyBorder="1" applyAlignment="1">
      <alignment horizontal="center" vertical="center" wrapText="1" shrinkToFit="1"/>
    </xf>
    <xf numFmtId="0" fontId="13" fillId="0" borderId="10" xfId="41" applyNumberFormat="1" applyFont="1" applyFill="1" applyBorder="1" applyAlignment="1">
      <alignment horizontal="center" vertical="center" wrapText="1" shrinkToFit="1"/>
    </xf>
    <xf numFmtId="4" fontId="7" fillId="24" borderId="15" xfId="44" applyNumberFormat="1" applyFont="1" applyFill="1" applyBorder="1" applyAlignment="1">
      <alignment horizontal="right" vertical="center" shrinkToFit="1"/>
      <protection/>
    </xf>
    <xf numFmtId="4" fontId="0" fillId="0" borderId="10" xfId="43" applyNumberFormat="1" applyFont="1" applyFill="1" applyBorder="1" applyAlignment="1">
      <alignment vertical="center"/>
    </xf>
    <xf numFmtId="0" fontId="0" fillId="24" borderId="10" xfId="43" applyNumberFormat="1" applyFont="1" applyFill="1" applyBorder="1" applyAlignment="1">
      <alignment vertical="center" wrapText="1" shrinkToFit="1"/>
    </xf>
    <xf numFmtId="0" fontId="12" fillId="0" borderId="0" xfId="43" applyNumberFormat="1" applyFont="1" applyFill="1" applyBorder="1" applyAlignment="1">
      <alignment/>
    </xf>
    <xf numFmtId="0" fontId="0" fillId="0" borderId="10" xfId="43" applyNumberFormat="1" applyFont="1" applyFill="1" applyBorder="1" applyAlignment="1">
      <alignment horizontal="center" vertical="center" wrapText="1" shrinkToFit="1"/>
    </xf>
    <xf numFmtId="0" fontId="14" fillId="24" borderId="10" xfId="43" applyNumberFormat="1" applyFont="1" applyFill="1" applyBorder="1" applyAlignment="1">
      <alignment vertical="center" wrapText="1" shrinkToFit="1"/>
    </xf>
    <xf numFmtId="0" fontId="0" fillId="0" borderId="10" xfId="43" applyNumberFormat="1" applyFont="1" applyFill="1" applyBorder="1" applyAlignment="1">
      <alignment horizontal="left" vertical="center" shrinkToFit="1"/>
    </xf>
    <xf numFmtId="0" fontId="12" fillId="0" borderId="10" xfId="43" applyNumberFormat="1" applyFont="1" applyFill="1" applyBorder="1" applyAlignment="1">
      <alignment vertical="center" wrapText="1"/>
    </xf>
    <xf numFmtId="0" fontId="9" fillId="0" borderId="10" xfId="43" applyNumberFormat="1" applyFont="1" applyFill="1" applyBorder="1" applyAlignment="1">
      <alignment horizontal="center" vertical="center" shrinkToFit="1"/>
    </xf>
    <xf numFmtId="4" fontId="20" fillId="24" borderId="10" xfId="46" applyNumberFormat="1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right" vertical="center" shrinkToFit="1"/>
      <protection/>
    </xf>
    <xf numFmtId="4" fontId="4" fillId="24" borderId="15" xfId="45" applyNumberFormat="1" applyFont="1" applyFill="1" applyBorder="1" applyAlignment="1">
      <alignment horizontal="right" vertical="center" shrinkToFit="1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4" fillId="0" borderId="0" xfId="42" applyFont="1" applyAlignment="1">
      <alignment horizontal="left"/>
      <protection/>
    </xf>
    <xf numFmtId="0" fontId="7" fillId="24" borderId="21" xfId="42" applyFont="1" applyFill="1" applyBorder="1" applyAlignment="1">
      <alignment horizontal="center" vertical="center" shrinkToFit="1"/>
      <protection/>
    </xf>
    <xf numFmtId="0" fontId="7" fillId="24" borderId="22" xfId="42" applyFont="1" applyFill="1" applyBorder="1" applyAlignment="1">
      <alignment horizontal="center" vertical="center" shrinkToFit="1"/>
      <protection/>
    </xf>
    <xf numFmtId="0" fontId="7" fillId="24" borderId="23" xfId="42" applyFont="1" applyFill="1" applyBorder="1" applyAlignment="1">
      <alignment horizontal="left" vertical="center" shrinkToFit="1"/>
      <protection/>
    </xf>
    <xf numFmtId="0" fontId="7" fillId="24" borderId="15" xfId="42" applyFont="1" applyFill="1" applyBorder="1" applyAlignment="1">
      <alignment horizontal="left" vertical="center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0" fontId="7" fillId="24" borderId="22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0" borderId="23" xfId="42" applyFont="1" applyBorder="1" applyAlignment="1">
      <alignment horizontal="left" vertical="center" shrinkToFit="1"/>
      <protection/>
    </xf>
    <xf numFmtId="0" fontId="7" fillId="0" borderId="15" xfId="42" applyFont="1" applyBorder="1" applyAlignment="1">
      <alignment horizontal="left" vertical="center" shrinkToFit="1"/>
      <protection/>
    </xf>
    <xf numFmtId="0" fontId="7" fillId="24" borderId="23" xfId="42" applyFont="1" applyFill="1" applyBorder="1" applyAlignment="1">
      <alignment horizontal="center" vertical="center" shrinkToFit="1"/>
      <protection/>
    </xf>
    <xf numFmtId="0" fontId="7" fillId="0" borderId="23" xfId="42" applyFont="1" applyBorder="1" applyAlignment="1">
      <alignment horizontal="center" vertical="center" shrinkToFit="1"/>
      <protection/>
    </xf>
    <xf numFmtId="0" fontId="7" fillId="24" borderId="23" xfId="42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25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9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6" xfId="41" applyFont="1" applyFill="1" applyBorder="1" applyAlignment="1">
      <alignment horizontal="center" vertical="center" wrapText="1" shrinkToFit="1"/>
    </xf>
    <xf numFmtId="0" fontId="13" fillId="0" borderId="10" xfId="41" applyFont="1" applyFill="1" applyBorder="1" applyAlignment="1">
      <alignment horizontal="center" vertical="center" wrapText="1" shrinkToFit="1"/>
    </xf>
    <xf numFmtId="0" fontId="13" fillId="0" borderId="27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0" fillId="0" borderId="28" xfId="0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C45" sqref="C45"/>
    </sheetView>
  </sheetViews>
  <sheetFormatPr defaultColWidth="9.00390625" defaultRowHeight="14.25"/>
  <cols>
    <col min="1" max="1" width="30.125" style="0" customWidth="1"/>
    <col min="2" max="2" width="11.75390625" style="0" customWidth="1"/>
    <col min="3" max="3" width="23.00390625" style="0" customWidth="1"/>
    <col min="4" max="4" width="12.00390625" style="0" customWidth="1"/>
  </cols>
  <sheetData>
    <row r="1" ht="14.25">
      <c r="A1" s="1" t="s">
        <v>0</v>
      </c>
    </row>
    <row r="2" spans="1:4" ht="18.75">
      <c r="A2" s="115" t="s">
        <v>1</v>
      </c>
      <c r="B2" s="115"/>
      <c r="C2" s="115"/>
      <c r="D2" s="115"/>
    </row>
    <row r="3" spans="1:4" ht="14.25">
      <c r="A3" s="69"/>
      <c r="B3" s="70"/>
      <c r="C3" s="70"/>
      <c r="D3" s="70"/>
    </row>
    <row r="4" spans="1:4" s="68" customFormat="1" ht="12">
      <c r="A4" s="71" t="s">
        <v>2</v>
      </c>
      <c r="B4" s="71"/>
      <c r="C4" s="71"/>
      <c r="D4" s="72" t="s">
        <v>3</v>
      </c>
    </row>
    <row r="5" spans="1:4" ht="14.25">
      <c r="A5" s="116" t="s">
        <v>4</v>
      </c>
      <c r="B5" s="117"/>
      <c r="C5" s="116" t="s">
        <v>5</v>
      </c>
      <c r="D5" s="117"/>
    </row>
    <row r="6" spans="1:4" ht="14.25">
      <c r="A6" s="73" t="s">
        <v>6</v>
      </c>
      <c r="B6" s="74" t="s">
        <v>252</v>
      </c>
      <c r="C6" s="75" t="s">
        <v>7</v>
      </c>
      <c r="D6" s="74" t="s">
        <v>252</v>
      </c>
    </row>
    <row r="7" spans="1:4" ht="14.25">
      <c r="A7" s="75" t="s">
        <v>8</v>
      </c>
      <c r="B7" s="76">
        <v>12627811.4</v>
      </c>
      <c r="C7" s="75" t="s">
        <v>9</v>
      </c>
      <c r="D7" s="76">
        <v>8330929.54</v>
      </c>
    </row>
    <row r="8" spans="1:4" ht="14.25">
      <c r="A8" s="75" t="s">
        <v>10</v>
      </c>
      <c r="B8" s="76"/>
      <c r="C8" s="75" t="s">
        <v>11</v>
      </c>
      <c r="D8" s="76">
        <v>5150047.5</v>
      </c>
    </row>
    <row r="9" spans="1:4" ht="27" customHeight="1">
      <c r="A9" s="75" t="s">
        <v>12</v>
      </c>
      <c r="B9" s="76">
        <v>12627811.4</v>
      </c>
      <c r="C9" s="75" t="s">
        <v>13</v>
      </c>
      <c r="D9" s="76">
        <v>1570800</v>
      </c>
    </row>
    <row r="10" spans="1:4" ht="14.25">
      <c r="A10" s="75" t="s">
        <v>14</v>
      </c>
      <c r="B10" s="76"/>
      <c r="C10" s="75" t="s">
        <v>15</v>
      </c>
      <c r="D10" s="76">
        <v>1610082.04</v>
      </c>
    </row>
    <row r="11" spans="1:4" ht="14.25">
      <c r="A11" s="75" t="s">
        <v>16</v>
      </c>
      <c r="B11" s="77"/>
      <c r="C11" s="75" t="s">
        <v>17</v>
      </c>
      <c r="D11" s="77"/>
    </row>
    <row r="12" spans="1:4" ht="14.25">
      <c r="A12" s="75" t="s">
        <v>18</v>
      </c>
      <c r="B12" s="76"/>
      <c r="C12" s="75" t="s">
        <v>19</v>
      </c>
      <c r="D12" s="77"/>
    </row>
    <row r="13" spans="1:4" ht="14.25">
      <c r="A13" s="75" t="s">
        <v>20</v>
      </c>
      <c r="B13" s="77"/>
      <c r="C13" s="75" t="s">
        <v>21</v>
      </c>
      <c r="D13" s="76"/>
    </row>
    <row r="14" spans="1:4" ht="14.25">
      <c r="A14" s="75" t="s">
        <v>22</v>
      </c>
      <c r="B14" s="77"/>
      <c r="C14" s="75" t="s">
        <v>23</v>
      </c>
      <c r="D14" s="76"/>
    </row>
    <row r="15" spans="1:4" ht="14.25">
      <c r="A15" s="75" t="s">
        <v>24</v>
      </c>
      <c r="B15" s="77"/>
      <c r="C15" s="75" t="s">
        <v>25</v>
      </c>
      <c r="D15" s="76"/>
    </row>
    <row r="16" spans="1:4" ht="14.25">
      <c r="A16" s="75" t="s">
        <v>26</v>
      </c>
      <c r="B16" s="77"/>
      <c r="C16" s="75" t="s">
        <v>27</v>
      </c>
      <c r="D16" s="76"/>
    </row>
    <row r="17" spans="1:4" ht="14.25">
      <c r="A17" s="75" t="s">
        <v>28</v>
      </c>
      <c r="B17" s="76"/>
      <c r="C17" s="75"/>
      <c r="D17" s="78"/>
    </row>
    <row r="18" spans="1:4" ht="14.25">
      <c r="A18" s="75" t="s">
        <v>29</v>
      </c>
      <c r="B18" s="76"/>
      <c r="C18" s="75" t="s">
        <v>30</v>
      </c>
      <c r="D18" s="76">
        <v>4296881.86</v>
      </c>
    </row>
    <row r="19" spans="1:4" ht="14.25">
      <c r="A19" s="75" t="s">
        <v>31</v>
      </c>
      <c r="B19" s="76"/>
      <c r="C19" s="75" t="s">
        <v>23</v>
      </c>
      <c r="D19" s="76"/>
    </row>
    <row r="20" spans="1:4" ht="14.25">
      <c r="A20" s="75" t="s">
        <v>32</v>
      </c>
      <c r="B20" s="76"/>
      <c r="C20" s="75" t="s">
        <v>33</v>
      </c>
      <c r="D20" s="76"/>
    </row>
    <row r="21" spans="1:4" ht="14.25">
      <c r="A21" s="75" t="s">
        <v>34</v>
      </c>
      <c r="B21" s="76"/>
      <c r="C21" s="75" t="s">
        <v>35</v>
      </c>
      <c r="D21" s="76"/>
    </row>
    <row r="22" spans="1:4" ht="14.25">
      <c r="A22" s="75"/>
      <c r="B22" s="78"/>
      <c r="C22" s="75" t="s">
        <v>36</v>
      </c>
      <c r="D22" s="76"/>
    </row>
    <row r="23" spans="1:4" ht="14.25">
      <c r="A23" s="75"/>
      <c r="B23" s="78"/>
      <c r="C23" s="75" t="s">
        <v>37</v>
      </c>
      <c r="D23" s="76">
        <v>2572320</v>
      </c>
    </row>
    <row r="24" spans="1:4" ht="14.25">
      <c r="A24" s="75"/>
      <c r="B24" s="78"/>
      <c r="C24" s="75" t="s">
        <v>27</v>
      </c>
      <c r="D24" s="76">
        <v>1724561.86</v>
      </c>
    </row>
    <row r="25" spans="1:4" ht="14.25">
      <c r="A25" s="75"/>
      <c r="B25" s="78"/>
      <c r="C25" s="75"/>
      <c r="D25" s="78"/>
    </row>
    <row r="26" spans="1:4" ht="14.25">
      <c r="A26" s="75"/>
      <c r="B26" s="78"/>
      <c r="C26" s="75" t="s">
        <v>38</v>
      </c>
      <c r="D26" s="76"/>
    </row>
    <row r="27" spans="1:4" ht="14.25">
      <c r="A27" s="75"/>
      <c r="B27" s="78"/>
      <c r="C27" s="75"/>
      <c r="D27" s="78"/>
    </row>
    <row r="28" spans="1:4" ht="14.25">
      <c r="A28" s="75" t="s">
        <v>39</v>
      </c>
      <c r="B28" s="76">
        <v>12627811.4</v>
      </c>
      <c r="C28" s="73" t="s">
        <v>40</v>
      </c>
      <c r="D28" s="76">
        <v>12627811.4</v>
      </c>
    </row>
    <row r="29" spans="1:4" ht="14.25">
      <c r="A29" s="75"/>
      <c r="B29" s="78"/>
      <c r="C29" s="75"/>
      <c r="D29" s="78"/>
    </row>
    <row r="30" spans="1:4" ht="14.25">
      <c r="A30" s="75" t="s">
        <v>41</v>
      </c>
      <c r="B30" s="76"/>
      <c r="C30" s="75" t="s">
        <v>42</v>
      </c>
      <c r="D30" s="76"/>
    </row>
    <row r="31" spans="1:4" ht="14.25">
      <c r="A31" s="75" t="s">
        <v>43</v>
      </c>
      <c r="B31" s="77"/>
      <c r="C31" s="75" t="s">
        <v>44</v>
      </c>
      <c r="D31" s="77"/>
    </row>
    <row r="32" spans="1:4" ht="14.25">
      <c r="A32" s="75" t="s">
        <v>45</v>
      </c>
      <c r="B32" s="76"/>
      <c r="C32" s="75" t="s">
        <v>46</v>
      </c>
      <c r="D32" s="77"/>
    </row>
    <row r="33" spans="1:4" ht="14.25">
      <c r="A33" s="75" t="s">
        <v>47</v>
      </c>
      <c r="B33" s="77"/>
      <c r="C33" s="75"/>
      <c r="D33" s="78"/>
    </row>
    <row r="34" spans="1:4" ht="14.25">
      <c r="A34" s="75"/>
      <c r="B34" s="78"/>
      <c r="C34" s="75"/>
      <c r="D34" s="78"/>
    </row>
    <row r="35" spans="1:4" ht="14.25">
      <c r="A35" s="75"/>
      <c r="B35" s="78"/>
      <c r="C35" s="75"/>
      <c r="D35" s="78"/>
    </row>
    <row r="36" spans="1:4" ht="14.25">
      <c r="A36" s="75" t="s">
        <v>48</v>
      </c>
      <c r="B36" s="77"/>
      <c r="C36" s="75" t="s">
        <v>49</v>
      </c>
      <c r="D36" s="78"/>
    </row>
    <row r="37" spans="1:4" ht="14.25">
      <c r="A37" s="75"/>
      <c r="B37" s="78"/>
      <c r="C37" s="75"/>
      <c r="D37" s="78"/>
    </row>
    <row r="38" spans="1:4" ht="14.25">
      <c r="A38" s="75" t="s">
        <v>50</v>
      </c>
      <c r="B38" s="76">
        <v>12627811.4</v>
      </c>
      <c r="C38" s="73" t="s">
        <v>51</v>
      </c>
      <c r="D38" s="76">
        <v>12627811.4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4">
      <selection activeCell="E16" sqref="E1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213</v>
      </c>
    </row>
    <row r="2" spans="1:2" ht="30" customHeight="1">
      <c r="A2" s="157" t="s">
        <v>214</v>
      </c>
      <c r="B2" s="157"/>
    </row>
    <row r="3" spans="1:2" ht="30" customHeight="1">
      <c r="A3" s="8" t="s">
        <v>54</v>
      </c>
      <c r="B3" s="9" t="s">
        <v>3</v>
      </c>
    </row>
    <row r="4" spans="1:2" ht="39" customHeight="1">
      <c r="A4" s="10" t="s">
        <v>56</v>
      </c>
      <c r="B4" s="10" t="s">
        <v>215</v>
      </c>
    </row>
    <row r="5" spans="1:2" ht="39" customHeight="1">
      <c r="A5" s="11" t="s">
        <v>216</v>
      </c>
      <c r="B5" s="84">
        <v>1365000</v>
      </c>
    </row>
    <row r="6" spans="1:2" ht="39" customHeight="1">
      <c r="A6" s="12" t="s">
        <v>217</v>
      </c>
      <c r="B6" s="83">
        <v>108000</v>
      </c>
    </row>
    <row r="7" spans="1:2" ht="39" customHeight="1">
      <c r="A7" s="7" t="s">
        <v>218</v>
      </c>
      <c r="B7" s="83">
        <v>0</v>
      </c>
    </row>
    <row r="8" spans="1:2" ht="39" customHeight="1">
      <c r="A8" s="7" t="s">
        <v>219</v>
      </c>
      <c r="B8" s="83">
        <v>40000</v>
      </c>
    </row>
    <row r="9" spans="1:2" ht="39" customHeight="1">
      <c r="A9" s="7" t="s">
        <v>220</v>
      </c>
      <c r="B9" s="83">
        <v>0</v>
      </c>
    </row>
    <row r="10" spans="1:2" ht="39" customHeight="1">
      <c r="A10" s="7" t="s">
        <v>221</v>
      </c>
      <c r="B10" s="83">
        <v>40000</v>
      </c>
    </row>
    <row r="11" spans="1:2" ht="39" customHeight="1">
      <c r="A11" s="7" t="s">
        <v>222</v>
      </c>
      <c r="B11" s="83">
        <v>68000</v>
      </c>
    </row>
    <row r="12" spans="1:2" ht="14.25">
      <c r="A12" s="158" t="s">
        <v>223</v>
      </c>
      <c r="B12" s="158"/>
    </row>
    <row r="13" spans="1:2" ht="14.25">
      <c r="A13" s="13" t="s">
        <v>224</v>
      </c>
      <c r="B13" s="13"/>
    </row>
    <row r="14" spans="1:2" ht="37.5" customHeight="1">
      <c r="A14" s="159" t="s">
        <v>225</v>
      </c>
      <c r="B14" s="15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tabSelected="1" zoomScaleSheetLayoutView="100" workbookViewId="0" topLeftCell="A1">
      <selection activeCell="A22" sqref="A22:G22"/>
    </sheetView>
  </sheetViews>
  <sheetFormatPr defaultColWidth="9.00390625" defaultRowHeight="14.25"/>
  <cols>
    <col min="1" max="2" width="6.75390625" style="0" customWidth="1"/>
    <col min="3" max="3" width="8.25390625" style="0" customWidth="1"/>
    <col min="4" max="4" width="18.375" style="0" customWidth="1"/>
    <col min="5" max="6" width="13.875" style="0" customWidth="1"/>
    <col min="7" max="7" width="15.00390625" style="0" customWidth="1"/>
  </cols>
  <sheetData>
    <row r="1" ht="14.25">
      <c r="A1" s="1" t="s">
        <v>226</v>
      </c>
    </row>
    <row r="2" spans="1:7" ht="24">
      <c r="A2" s="160" t="s">
        <v>227</v>
      </c>
      <c r="B2" s="161"/>
      <c r="C2" s="161"/>
      <c r="D2" s="161"/>
      <c r="E2" s="161"/>
      <c r="F2" s="161"/>
      <c r="G2" s="161"/>
    </row>
    <row r="3" spans="1:7" ht="15">
      <c r="A3" s="162" t="s">
        <v>54</v>
      </c>
      <c r="B3" s="162"/>
      <c r="C3" s="162"/>
      <c r="D3" s="2"/>
      <c r="E3" s="2"/>
      <c r="F3" s="2"/>
      <c r="G3" s="3" t="s">
        <v>55</v>
      </c>
    </row>
    <row r="4" spans="1:7" ht="21" customHeight="1">
      <c r="A4" s="163" t="s">
        <v>228</v>
      </c>
      <c r="B4" s="163"/>
      <c r="C4" s="163"/>
      <c r="D4" s="163"/>
      <c r="E4" s="163" t="s">
        <v>229</v>
      </c>
      <c r="F4" s="163"/>
      <c r="G4" s="163"/>
    </row>
    <row r="5" spans="1:7" ht="21" customHeight="1">
      <c r="A5" s="163" t="s">
        <v>64</v>
      </c>
      <c r="B5" s="163"/>
      <c r="C5" s="163"/>
      <c r="D5" s="163" t="s">
        <v>65</v>
      </c>
      <c r="E5" s="163" t="s">
        <v>91</v>
      </c>
      <c r="F5" s="163" t="s">
        <v>81</v>
      </c>
      <c r="G5" s="163" t="s">
        <v>82</v>
      </c>
    </row>
    <row r="6" spans="1:7" ht="21" customHeight="1">
      <c r="A6" s="163"/>
      <c r="B6" s="163"/>
      <c r="C6" s="163"/>
      <c r="D6" s="163"/>
      <c r="E6" s="163"/>
      <c r="F6" s="163"/>
      <c r="G6" s="163"/>
    </row>
    <row r="7" spans="1:7" ht="21" customHeight="1">
      <c r="A7" s="163"/>
      <c r="B7" s="163"/>
      <c r="C7" s="163"/>
      <c r="D7" s="163"/>
      <c r="E7" s="163"/>
      <c r="F7" s="163"/>
      <c r="G7" s="163"/>
    </row>
    <row r="8" spans="1:7" ht="21" customHeight="1">
      <c r="A8" s="163" t="s">
        <v>66</v>
      </c>
      <c r="B8" s="163" t="s">
        <v>67</v>
      </c>
      <c r="C8" s="163" t="s">
        <v>68</v>
      </c>
      <c r="D8" s="4" t="s">
        <v>69</v>
      </c>
      <c r="E8" s="5">
        <v>1</v>
      </c>
      <c r="F8" s="5">
        <v>2</v>
      </c>
      <c r="G8" s="5">
        <v>5</v>
      </c>
    </row>
    <row r="9" spans="1:7" ht="21" customHeight="1">
      <c r="A9" s="163"/>
      <c r="B9" s="163"/>
      <c r="C9" s="163"/>
      <c r="D9" s="4" t="s">
        <v>77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7" ht="14.25">
      <c r="A22" s="164" t="s">
        <v>314</v>
      </c>
      <c r="B22" s="164"/>
      <c r="C22" s="164"/>
      <c r="D22" s="164"/>
      <c r="E22" s="164"/>
      <c r="F22" s="164"/>
      <c r="G22" s="164"/>
    </row>
  </sheetData>
  <sheetProtection/>
  <mergeCells count="13">
    <mergeCell ref="F5:F7"/>
    <mergeCell ref="G5:G7"/>
    <mergeCell ref="A5:C7"/>
    <mergeCell ref="A22:G22"/>
    <mergeCell ref="A8:A9"/>
    <mergeCell ref="B8:B9"/>
    <mergeCell ref="C8:C9"/>
    <mergeCell ref="D5:D7"/>
    <mergeCell ref="E5:E7"/>
    <mergeCell ref="A2:G2"/>
    <mergeCell ref="A3:C3"/>
    <mergeCell ref="A4:D4"/>
    <mergeCell ref="E4:G4"/>
  </mergeCells>
  <printOptions/>
  <pageMargins left="0.75" right="0.44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3" width="3.87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">
      <c r="A3" s="119" t="s">
        <v>54</v>
      </c>
      <c r="B3" s="119"/>
      <c r="C3" s="119"/>
      <c r="D3" s="56"/>
      <c r="E3" s="56"/>
      <c r="F3" s="56"/>
      <c r="G3" s="56"/>
      <c r="H3" s="57"/>
      <c r="I3" s="56"/>
      <c r="J3" s="66"/>
      <c r="K3" s="67" t="s">
        <v>55</v>
      </c>
    </row>
    <row r="4" spans="1:11" ht="21" customHeight="1">
      <c r="A4" s="120" t="s">
        <v>56</v>
      </c>
      <c r="B4" s="121"/>
      <c r="C4" s="121"/>
      <c r="D4" s="121"/>
      <c r="E4" s="125" t="s">
        <v>57</v>
      </c>
      <c r="F4" s="125" t="s">
        <v>58</v>
      </c>
      <c r="G4" s="125" t="s">
        <v>59</v>
      </c>
      <c r="H4" s="125" t="s">
        <v>60</v>
      </c>
      <c r="I4" s="125" t="s">
        <v>61</v>
      </c>
      <c r="J4" s="125" t="s">
        <v>62</v>
      </c>
      <c r="K4" s="125" t="s">
        <v>63</v>
      </c>
    </row>
    <row r="5" spans="1:11" ht="21" customHeight="1">
      <c r="A5" s="131" t="s">
        <v>64</v>
      </c>
      <c r="B5" s="126"/>
      <c r="C5" s="126"/>
      <c r="D5" s="124" t="s">
        <v>65</v>
      </c>
      <c r="E5" s="126"/>
      <c r="F5" s="126"/>
      <c r="G5" s="126"/>
      <c r="H5" s="126"/>
      <c r="I5" s="126"/>
      <c r="J5" s="126"/>
      <c r="K5" s="125"/>
    </row>
    <row r="6" spans="1:11" ht="21" customHeight="1">
      <c r="A6" s="131"/>
      <c r="B6" s="126"/>
      <c r="C6" s="126"/>
      <c r="D6" s="124"/>
      <c r="E6" s="126"/>
      <c r="F6" s="126"/>
      <c r="G6" s="126"/>
      <c r="H6" s="126"/>
      <c r="I6" s="126"/>
      <c r="J6" s="126"/>
      <c r="K6" s="125"/>
    </row>
    <row r="7" spans="1:11" ht="21" customHeight="1">
      <c r="A7" s="129" t="s">
        <v>66</v>
      </c>
      <c r="B7" s="124" t="s">
        <v>67</v>
      </c>
      <c r="C7" s="124" t="s">
        <v>68</v>
      </c>
      <c r="D7" s="59" t="s">
        <v>69</v>
      </c>
      <c r="E7" s="58" t="s">
        <v>70</v>
      </c>
      <c r="F7" s="58" t="s">
        <v>71</v>
      </c>
      <c r="G7" s="58" t="s">
        <v>72</v>
      </c>
      <c r="H7" s="58" t="s">
        <v>73</v>
      </c>
      <c r="I7" s="58" t="s">
        <v>74</v>
      </c>
      <c r="J7" s="58" t="s">
        <v>75</v>
      </c>
      <c r="K7" s="58" t="s">
        <v>76</v>
      </c>
    </row>
    <row r="8" spans="1:11" ht="21" customHeight="1">
      <c r="A8" s="129"/>
      <c r="B8" s="124"/>
      <c r="C8" s="124"/>
      <c r="D8" s="59" t="s">
        <v>77</v>
      </c>
      <c r="E8" s="60">
        <v>12627811.4</v>
      </c>
      <c r="F8" s="60">
        <v>12627811.4</v>
      </c>
      <c r="G8" s="60"/>
      <c r="H8" s="60"/>
      <c r="I8" s="60"/>
      <c r="J8" s="60"/>
      <c r="K8" s="60"/>
    </row>
    <row r="9" spans="1:11" ht="21" customHeight="1">
      <c r="A9" s="122">
        <v>221</v>
      </c>
      <c r="B9" s="123"/>
      <c r="C9" s="123"/>
      <c r="D9" s="61" t="s">
        <v>230</v>
      </c>
      <c r="E9" s="60">
        <v>12627811.4</v>
      </c>
      <c r="F9" s="60">
        <v>12627811.4</v>
      </c>
      <c r="G9" s="62"/>
      <c r="H9" s="60"/>
      <c r="I9" s="62"/>
      <c r="J9" s="62"/>
      <c r="K9" s="60"/>
    </row>
    <row r="10" spans="1:11" ht="21" customHeight="1">
      <c r="A10" s="122">
        <v>22103</v>
      </c>
      <c r="B10" s="123"/>
      <c r="C10" s="123"/>
      <c r="D10" s="61" t="s">
        <v>231</v>
      </c>
      <c r="E10" s="60">
        <v>12627811.4</v>
      </c>
      <c r="F10" s="60">
        <v>12627811.4</v>
      </c>
      <c r="G10" s="62"/>
      <c r="H10" s="62"/>
      <c r="I10" s="62"/>
      <c r="J10" s="62"/>
      <c r="K10" s="60"/>
    </row>
    <row r="11" spans="1:11" ht="21" customHeight="1">
      <c r="A11" s="122">
        <v>2210302</v>
      </c>
      <c r="B11" s="123"/>
      <c r="C11" s="123"/>
      <c r="D11" s="61" t="s">
        <v>232</v>
      </c>
      <c r="E11" s="60">
        <v>12627811.4</v>
      </c>
      <c r="F11" s="60">
        <v>12627811.4</v>
      </c>
      <c r="G11" s="62"/>
      <c r="H11" s="62"/>
      <c r="I11" s="62"/>
      <c r="J11" s="62"/>
      <c r="K11" s="60"/>
    </row>
    <row r="12" spans="1:11" ht="21" customHeight="1">
      <c r="A12" s="122"/>
      <c r="B12" s="123"/>
      <c r="C12" s="123"/>
      <c r="D12" s="61"/>
      <c r="E12" s="60"/>
      <c r="F12" s="60"/>
      <c r="G12" s="62"/>
      <c r="H12" s="62"/>
      <c r="I12" s="62"/>
      <c r="J12" s="62"/>
      <c r="K12" s="62"/>
    </row>
    <row r="13" spans="1:11" ht="21" customHeight="1">
      <c r="A13" s="127"/>
      <c r="B13" s="128"/>
      <c r="C13" s="128"/>
      <c r="D13" s="63"/>
      <c r="E13" s="64"/>
      <c r="F13" s="64"/>
      <c r="G13" s="65"/>
      <c r="H13" s="65"/>
      <c r="I13" s="65"/>
      <c r="J13" s="65"/>
      <c r="K13" s="65"/>
    </row>
    <row r="14" spans="1:11" ht="21" customHeight="1">
      <c r="A14" s="127"/>
      <c r="B14" s="128"/>
      <c r="C14" s="128"/>
      <c r="D14" s="63"/>
      <c r="E14" s="64"/>
      <c r="F14" s="64"/>
      <c r="G14" s="65"/>
      <c r="H14" s="65"/>
      <c r="I14" s="65"/>
      <c r="J14" s="65"/>
      <c r="K14" s="65"/>
    </row>
    <row r="15" spans="1:11" ht="21" customHeight="1">
      <c r="A15" s="127"/>
      <c r="B15" s="128"/>
      <c r="C15" s="128"/>
      <c r="D15" s="63"/>
      <c r="E15" s="64"/>
      <c r="F15" s="64"/>
      <c r="G15" s="65"/>
      <c r="H15" s="65"/>
      <c r="I15" s="65"/>
      <c r="J15" s="65"/>
      <c r="K15" s="65"/>
    </row>
    <row r="16" spans="1:11" ht="21" customHeight="1">
      <c r="A16" s="130"/>
      <c r="B16" s="130"/>
      <c r="C16" s="130"/>
      <c r="D16" s="63"/>
      <c r="E16" s="64"/>
      <c r="F16" s="64"/>
      <c r="G16" s="65"/>
      <c r="H16" s="65"/>
      <c r="I16" s="65"/>
      <c r="J16" s="65"/>
      <c r="K16" s="65"/>
    </row>
    <row r="17" spans="1:11" ht="21" customHeight="1">
      <c r="A17" s="130"/>
      <c r="B17" s="130"/>
      <c r="C17" s="130"/>
      <c r="D17" s="63"/>
      <c r="E17" s="64"/>
      <c r="F17" s="64"/>
      <c r="G17" s="65"/>
      <c r="H17" s="65"/>
      <c r="I17" s="65"/>
      <c r="J17" s="65"/>
      <c r="K17" s="65"/>
    </row>
    <row r="18" spans="1:11" ht="21" customHeight="1">
      <c r="A18" s="127"/>
      <c r="B18" s="128"/>
      <c r="C18" s="128"/>
      <c r="D18" s="63"/>
      <c r="E18" s="64"/>
      <c r="F18" s="64"/>
      <c r="G18" s="65"/>
      <c r="H18" s="65"/>
      <c r="I18" s="65"/>
      <c r="J18" s="65"/>
      <c r="K18" s="65"/>
    </row>
    <row r="19" spans="1:11" ht="21" customHeight="1">
      <c r="A19" s="127"/>
      <c r="B19" s="128"/>
      <c r="C19" s="128"/>
      <c r="D19" s="63"/>
      <c r="E19" s="64"/>
      <c r="F19" s="64"/>
      <c r="G19" s="65"/>
      <c r="H19" s="65"/>
      <c r="I19" s="65"/>
      <c r="J19" s="65"/>
      <c r="K19" s="64"/>
    </row>
    <row r="20" spans="1:11" ht="21" customHeight="1">
      <c r="A20" s="127"/>
      <c r="B20" s="128"/>
      <c r="C20" s="128"/>
      <c r="D20" s="63"/>
      <c r="E20" s="64"/>
      <c r="F20" s="64"/>
      <c r="G20" s="65"/>
      <c r="H20" s="65"/>
      <c r="I20" s="65"/>
      <c r="J20" s="65"/>
      <c r="K20" s="65"/>
    </row>
  </sheetData>
  <sheetProtection/>
  <mergeCells count="27">
    <mergeCell ref="J4:J6"/>
    <mergeCell ref="K4:K6"/>
    <mergeCell ref="A5:C6"/>
    <mergeCell ref="A18:C18"/>
    <mergeCell ref="A11:C11"/>
    <mergeCell ref="A12:C12"/>
    <mergeCell ref="A13:C13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A2:K2"/>
    <mergeCell ref="A3:C3"/>
    <mergeCell ref="A4:D4"/>
    <mergeCell ref="A9:C9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78</v>
      </c>
    </row>
    <row r="2" spans="1:10" ht="27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15">
      <c r="A3" s="133" t="s">
        <v>54</v>
      </c>
      <c r="B3" s="133"/>
      <c r="C3" s="133"/>
      <c r="D3" s="48"/>
      <c r="E3" s="48"/>
      <c r="F3" s="49"/>
      <c r="G3" s="48"/>
      <c r="H3" s="48"/>
      <c r="I3" s="48"/>
      <c r="J3" s="55"/>
      <c r="K3" t="s">
        <v>55</v>
      </c>
    </row>
    <row r="4" spans="1:11" ht="14.25">
      <c r="A4" s="134" t="s">
        <v>56</v>
      </c>
      <c r="B4" s="134"/>
      <c r="C4" s="134"/>
      <c r="D4" s="134"/>
      <c r="E4" s="135" t="s">
        <v>80</v>
      </c>
      <c r="F4" s="135" t="s">
        <v>81</v>
      </c>
      <c r="G4" s="135" t="s">
        <v>82</v>
      </c>
      <c r="H4" s="135" t="s">
        <v>83</v>
      </c>
      <c r="I4" s="135" t="s">
        <v>84</v>
      </c>
      <c r="J4" s="135" t="s">
        <v>85</v>
      </c>
      <c r="K4" s="137" t="s">
        <v>86</v>
      </c>
    </row>
    <row r="5" spans="1:11" ht="14.25">
      <c r="A5" s="135" t="s">
        <v>64</v>
      </c>
      <c r="B5" s="135"/>
      <c r="C5" s="135"/>
      <c r="D5" s="134" t="s">
        <v>65</v>
      </c>
      <c r="E5" s="135"/>
      <c r="F5" s="135"/>
      <c r="G5" s="135"/>
      <c r="H5" s="135"/>
      <c r="I5" s="135"/>
      <c r="J5" s="135"/>
      <c r="K5" s="137"/>
    </row>
    <row r="6" spans="1:11" ht="14.25">
      <c r="A6" s="135"/>
      <c r="B6" s="135"/>
      <c r="C6" s="135"/>
      <c r="D6" s="134"/>
      <c r="E6" s="135"/>
      <c r="F6" s="135"/>
      <c r="G6" s="135"/>
      <c r="H6" s="135"/>
      <c r="I6" s="135"/>
      <c r="J6" s="135"/>
      <c r="K6" s="137"/>
    </row>
    <row r="7" spans="1:11" ht="14.25">
      <c r="A7" s="135"/>
      <c r="B7" s="135"/>
      <c r="C7" s="135"/>
      <c r="D7" s="134"/>
      <c r="E7" s="135"/>
      <c r="F7" s="135"/>
      <c r="G7" s="135"/>
      <c r="H7" s="135"/>
      <c r="I7" s="135"/>
      <c r="J7" s="135"/>
      <c r="K7" s="137"/>
    </row>
    <row r="8" spans="1:11" ht="14.25">
      <c r="A8" s="134" t="s">
        <v>66</v>
      </c>
      <c r="B8" s="134" t="s">
        <v>67</v>
      </c>
      <c r="C8" s="134" t="s">
        <v>68</v>
      </c>
      <c r="D8" s="50" t="s">
        <v>69</v>
      </c>
      <c r="E8" s="51" t="s">
        <v>70</v>
      </c>
      <c r="F8" s="51" t="s">
        <v>71</v>
      </c>
      <c r="G8" s="51" t="s">
        <v>72</v>
      </c>
      <c r="H8" s="51" t="s">
        <v>73</v>
      </c>
      <c r="I8" s="51" t="s">
        <v>74</v>
      </c>
      <c r="J8" s="51" t="s">
        <v>75</v>
      </c>
      <c r="K8" s="7"/>
    </row>
    <row r="9" spans="1:11" ht="14.25">
      <c r="A9" s="134"/>
      <c r="B9" s="134"/>
      <c r="C9" s="134"/>
      <c r="D9" s="50" t="s">
        <v>77</v>
      </c>
      <c r="E9" s="90">
        <v>12627811.4</v>
      </c>
      <c r="F9" s="90">
        <v>8330929.54</v>
      </c>
      <c r="G9" s="90">
        <v>4296881.86</v>
      </c>
      <c r="H9" s="52"/>
      <c r="I9" s="52"/>
      <c r="J9" s="52"/>
      <c r="K9" s="7"/>
    </row>
    <row r="10" spans="1:11" ht="14.25">
      <c r="A10" s="122">
        <v>221</v>
      </c>
      <c r="B10" s="123"/>
      <c r="C10" s="123"/>
      <c r="D10" s="61" t="s">
        <v>230</v>
      </c>
      <c r="E10" s="90">
        <v>12627811.4</v>
      </c>
      <c r="F10" s="90">
        <v>8330929.54</v>
      </c>
      <c r="G10" s="90">
        <v>4296881.86</v>
      </c>
      <c r="H10" s="54"/>
      <c r="I10" s="54"/>
      <c r="J10" s="54"/>
      <c r="K10" s="7"/>
    </row>
    <row r="11" spans="1:11" ht="14.25">
      <c r="A11" s="122">
        <v>22103</v>
      </c>
      <c r="B11" s="123"/>
      <c r="C11" s="123"/>
      <c r="D11" s="61" t="s">
        <v>231</v>
      </c>
      <c r="E11" s="90">
        <v>12627811.4</v>
      </c>
      <c r="F11" s="90">
        <v>8330929.54</v>
      </c>
      <c r="G11" s="90">
        <v>4296881.86</v>
      </c>
      <c r="H11" s="54"/>
      <c r="I11" s="54"/>
      <c r="J11" s="54"/>
      <c r="K11" s="7"/>
    </row>
    <row r="12" spans="1:11" ht="14.25">
      <c r="A12" s="122">
        <v>2210302</v>
      </c>
      <c r="B12" s="123"/>
      <c r="C12" s="123"/>
      <c r="D12" s="61" t="s">
        <v>232</v>
      </c>
      <c r="E12" s="90">
        <v>12627811.4</v>
      </c>
      <c r="F12" s="90">
        <v>8330929.54</v>
      </c>
      <c r="G12" s="90">
        <v>4296881.86</v>
      </c>
      <c r="H12" s="54"/>
      <c r="I12" s="54"/>
      <c r="J12" s="54"/>
      <c r="K12" s="7"/>
    </row>
    <row r="13" spans="1:11" ht="14.25">
      <c r="A13" s="136"/>
      <c r="B13" s="136"/>
      <c r="C13" s="136"/>
      <c r="D13" s="53"/>
      <c r="E13" s="52"/>
      <c r="F13" s="54"/>
      <c r="G13" s="52"/>
      <c r="H13" s="54"/>
      <c r="I13" s="54"/>
      <c r="J13" s="54"/>
      <c r="K13" s="7"/>
    </row>
    <row r="14" spans="1:11" ht="14.25">
      <c r="A14" s="136"/>
      <c r="B14" s="136"/>
      <c r="C14" s="136"/>
      <c r="D14" s="53"/>
      <c r="E14" s="52"/>
      <c r="F14" s="52"/>
      <c r="G14" s="52"/>
      <c r="H14" s="54"/>
      <c r="I14" s="54"/>
      <c r="J14" s="54"/>
      <c r="K14" s="7"/>
    </row>
    <row r="15" spans="1:11" ht="14.25">
      <c r="A15" s="136"/>
      <c r="B15" s="136"/>
      <c r="C15" s="136"/>
      <c r="D15" s="53"/>
      <c r="E15" s="52"/>
      <c r="F15" s="52"/>
      <c r="G15" s="52"/>
      <c r="H15" s="54"/>
      <c r="I15" s="54"/>
      <c r="J15" s="54"/>
      <c r="K15" s="7"/>
    </row>
    <row r="16" spans="1:11" ht="14.25">
      <c r="A16" s="136"/>
      <c r="B16" s="136"/>
      <c r="C16" s="136"/>
      <c r="D16" s="53"/>
      <c r="E16" s="52"/>
      <c r="F16" s="52"/>
      <c r="G16" s="52"/>
      <c r="H16" s="54"/>
      <c r="I16" s="54"/>
      <c r="J16" s="54"/>
      <c r="K16" s="7"/>
    </row>
    <row r="17" spans="1:11" ht="14.25">
      <c r="A17" s="136"/>
      <c r="B17" s="136"/>
      <c r="C17" s="136"/>
      <c r="D17" s="53"/>
      <c r="E17" s="52"/>
      <c r="F17" s="54"/>
      <c r="G17" s="52"/>
      <c r="H17" s="54"/>
      <c r="I17" s="54"/>
      <c r="J17" s="54"/>
      <c r="K17" s="7"/>
    </row>
    <row r="18" spans="1:11" ht="14.25">
      <c r="A18" s="136"/>
      <c r="B18" s="136"/>
      <c r="C18" s="136"/>
      <c r="D18" s="53"/>
      <c r="E18" s="52"/>
      <c r="F18" s="52"/>
      <c r="G18" s="52"/>
      <c r="H18" s="54"/>
      <c r="I18" s="54"/>
      <c r="J18" s="54"/>
      <c r="K18" s="7"/>
    </row>
    <row r="19" spans="1:11" ht="14.25">
      <c r="A19" s="136"/>
      <c r="B19" s="136"/>
      <c r="C19" s="136"/>
      <c r="D19" s="53"/>
      <c r="E19" s="52"/>
      <c r="F19" s="52"/>
      <c r="G19" s="54"/>
      <c r="H19" s="54"/>
      <c r="I19" s="54"/>
      <c r="J19" s="54"/>
      <c r="K19" s="7"/>
    </row>
    <row r="20" spans="1:11" ht="14.25">
      <c r="A20" s="136"/>
      <c r="B20" s="136"/>
      <c r="C20" s="136"/>
      <c r="D20" s="53"/>
      <c r="E20" s="52"/>
      <c r="F20" s="52"/>
      <c r="G20" s="52"/>
      <c r="H20" s="54"/>
      <c r="I20" s="54"/>
      <c r="J20" s="54"/>
      <c r="K20" s="7"/>
    </row>
  </sheetData>
  <sheetProtection/>
  <mergeCells count="26">
    <mergeCell ref="J4:J7"/>
    <mergeCell ref="K4:K7"/>
    <mergeCell ref="A5:C7"/>
    <mergeCell ref="A19:C19"/>
    <mergeCell ref="A13:C13"/>
    <mergeCell ref="A14:C14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A2:J2"/>
    <mergeCell ref="A3:C3"/>
    <mergeCell ref="A4:D4"/>
    <mergeCell ref="A10:C10"/>
    <mergeCell ref="D5:D7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F13" sqref="F13"/>
    </sheetView>
  </sheetViews>
  <sheetFormatPr defaultColWidth="8.875" defaultRowHeight="14.25"/>
  <cols>
    <col min="1" max="1" width="19.00390625" style="0" customWidth="1"/>
    <col min="2" max="3" width="12.375" style="0" customWidth="1"/>
    <col min="5" max="5" width="12.75390625" style="0" customWidth="1"/>
    <col min="6" max="6" width="8.875" style="0" customWidth="1"/>
    <col min="7" max="7" width="5.375" style="0" customWidth="1"/>
  </cols>
  <sheetData>
    <row r="1" ht="14.25">
      <c r="A1" s="1" t="s">
        <v>87</v>
      </c>
    </row>
    <row r="2" spans="1:7" ht="18.75">
      <c r="A2" s="102" t="s">
        <v>88</v>
      </c>
      <c r="B2" s="102"/>
      <c r="C2" s="102"/>
      <c r="D2" s="102"/>
      <c r="E2" s="102"/>
      <c r="F2" s="102"/>
      <c r="G2" s="102"/>
    </row>
    <row r="3" spans="1:7" ht="14.25">
      <c r="A3" t="s">
        <v>54</v>
      </c>
      <c r="B3" s="14"/>
      <c r="C3" s="14"/>
      <c r="D3" s="14"/>
      <c r="E3" s="14"/>
      <c r="F3" s="14"/>
      <c r="G3" s="44" t="s">
        <v>3</v>
      </c>
    </row>
    <row r="4" spans="1:7" ht="14.25">
      <c r="A4" s="106" t="s">
        <v>89</v>
      </c>
      <c r="B4" s="106" t="s">
        <v>77</v>
      </c>
      <c r="C4" s="103" t="s">
        <v>90</v>
      </c>
      <c r="D4" s="104"/>
      <c r="E4" s="104"/>
      <c r="F4" s="104"/>
      <c r="G4" s="105"/>
    </row>
    <row r="5" spans="1:7" ht="14.25">
      <c r="A5" s="107"/>
      <c r="B5" s="107"/>
      <c r="C5" s="106" t="s">
        <v>91</v>
      </c>
      <c r="D5" s="103" t="s">
        <v>92</v>
      </c>
      <c r="E5" s="105"/>
      <c r="F5" s="106" t="s">
        <v>93</v>
      </c>
      <c r="G5" s="106" t="s">
        <v>94</v>
      </c>
    </row>
    <row r="6" spans="1:7" ht="24">
      <c r="A6" s="108"/>
      <c r="B6" s="108"/>
      <c r="C6" s="108"/>
      <c r="D6" s="47" t="s">
        <v>95</v>
      </c>
      <c r="E6" s="47" t="s">
        <v>96</v>
      </c>
      <c r="F6" s="108"/>
      <c r="G6" s="108"/>
    </row>
    <row r="7" spans="1:7" ht="14.25">
      <c r="A7" s="17" t="s">
        <v>77</v>
      </c>
      <c r="B7" s="79">
        <f>B8+B14+B35</f>
        <v>8330929.54</v>
      </c>
      <c r="C7" s="79">
        <f>C8+C14+C35</f>
        <v>8330929.54</v>
      </c>
      <c r="D7" s="79"/>
      <c r="E7" s="79">
        <f>E8+E14+E35</f>
        <v>8330929.54</v>
      </c>
      <c r="F7" s="18"/>
      <c r="G7" s="18"/>
    </row>
    <row r="8" spans="1:7" ht="14.25">
      <c r="A8" s="19" t="s">
        <v>97</v>
      </c>
      <c r="B8" s="20">
        <f>SUM(B9:B13)</f>
        <v>5150047.5</v>
      </c>
      <c r="C8" s="20">
        <f>SUM(C9:C13)</f>
        <v>5150047.5</v>
      </c>
      <c r="D8" s="20"/>
      <c r="E8" s="20">
        <f>SUM(E9:E13)</f>
        <v>5150047.5</v>
      </c>
      <c r="F8" s="19"/>
      <c r="G8" s="19"/>
    </row>
    <row r="9" spans="1:7" ht="14.25">
      <c r="A9" s="19" t="s">
        <v>253</v>
      </c>
      <c r="B9" s="20">
        <v>1211424</v>
      </c>
      <c r="C9" s="20">
        <v>1211424</v>
      </c>
      <c r="D9" s="20"/>
      <c r="E9" s="20">
        <v>1211424</v>
      </c>
      <c r="F9" s="19"/>
      <c r="G9" s="19"/>
    </row>
    <row r="10" spans="1:7" ht="14.25">
      <c r="A10" s="19" t="s">
        <v>254</v>
      </c>
      <c r="B10" s="20">
        <v>2241514.4</v>
      </c>
      <c r="C10" s="20">
        <v>2241514.4</v>
      </c>
      <c r="D10" s="20"/>
      <c r="E10" s="20">
        <v>2241514.4</v>
      </c>
      <c r="F10" s="19"/>
      <c r="G10" s="19"/>
    </row>
    <row r="11" spans="1:7" ht="14.25">
      <c r="A11" s="19" t="s">
        <v>255</v>
      </c>
      <c r="B11" s="20">
        <v>272078.2</v>
      </c>
      <c r="C11" s="20">
        <v>272078.2</v>
      </c>
      <c r="D11" s="20"/>
      <c r="E11" s="20">
        <v>272078.2</v>
      </c>
      <c r="F11" s="19"/>
      <c r="G11" s="19"/>
    </row>
    <row r="12" spans="1:7" ht="14.25">
      <c r="A12" s="19" t="s">
        <v>256</v>
      </c>
      <c r="B12" s="20">
        <v>1183736.48</v>
      </c>
      <c r="C12" s="20">
        <v>1183736.48</v>
      </c>
      <c r="D12" s="20"/>
      <c r="E12" s="20">
        <v>1183736.48</v>
      </c>
      <c r="F12" s="19"/>
      <c r="G12" s="19"/>
    </row>
    <row r="13" spans="1:7" ht="14.25">
      <c r="A13" s="19" t="s">
        <v>257</v>
      </c>
      <c r="B13" s="20">
        <v>241294.42</v>
      </c>
      <c r="C13" s="20">
        <v>241294.42</v>
      </c>
      <c r="D13" s="20"/>
      <c r="E13" s="20">
        <v>241294.42</v>
      </c>
      <c r="F13" s="19"/>
      <c r="G13" s="19"/>
    </row>
    <row r="14" spans="1:7" ht="14.25">
      <c r="A14" s="19" t="s">
        <v>98</v>
      </c>
      <c r="B14" s="20">
        <f>SUM(B15:B34)</f>
        <v>1570800</v>
      </c>
      <c r="C14" s="20">
        <f>SUM(C15:C34)</f>
        <v>1570800</v>
      </c>
      <c r="D14" s="20"/>
      <c r="E14" s="20">
        <f>SUM(E15:E34)</f>
        <v>1570800</v>
      </c>
      <c r="F14" s="19"/>
      <c r="G14" s="19"/>
    </row>
    <row r="15" spans="1:7" ht="14.25">
      <c r="A15" s="19" t="s">
        <v>258</v>
      </c>
      <c r="B15" s="20">
        <v>160000</v>
      </c>
      <c r="C15" s="20">
        <v>160000</v>
      </c>
      <c r="D15" s="20"/>
      <c r="E15" s="20">
        <v>160000</v>
      </c>
      <c r="F15" s="19"/>
      <c r="G15" s="19"/>
    </row>
    <row r="16" spans="1:7" ht="14.25">
      <c r="A16" s="19" t="s">
        <v>259</v>
      </c>
      <c r="B16" s="20">
        <v>14000</v>
      </c>
      <c r="C16" s="20">
        <v>14000</v>
      </c>
      <c r="D16" s="20"/>
      <c r="E16" s="20">
        <v>14000</v>
      </c>
      <c r="F16" s="19"/>
      <c r="G16" s="19"/>
    </row>
    <row r="17" spans="1:7" ht="14.25">
      <c r="A17" s="19" t="s">
        <v>260</v>
      </c>
      <c r="B17" s="20">
        <v>15000</v>
      </c>
      <c r="C17" s="20">
        <v>15000</v>
      </c>
      <c r="D17" s="20"/>
      <c r="E17" s="20">
        <v>15000</v>
      </c>
      <c r="F17" s="19"/>
      <c r="G17" s="19"/>
    </row>
    <row r="18" spans="1:7" ht="14.25">
      <c r="A18" s="19" t="s">
        <v>261</v>
      </c>
      <c r="B18" s="20">
        <v>10000</v>
      </c>
      <c r="C18" s="20">
        <v>10000</v>
      </c>
      <c r="D18" s="20"/>
      <c r="E18" s="20">
        <v>10000</v>
      </c>
      <c r="F18" s="19"/>
      <c r="G18" s="19"/>
    </row>
    <row r="19" spans="1:7" ht="14.25">
      <c r="A19" s="19" t="s">
        <v>262</v>
      </c>
      <c r="B19" s="20">
        <v>60000</v>
      </c>
      <c r="C19" s="20">
        <v>60000</v>
      </c>
      <c r="D19" s="20"/>
      <c r="E19" s="20">
        <v>60000</v>
      </c>
      <c r="F19" s="19"/>
      <c r="G19" s="19"/>
    </row>
    <row r="20" spans="1:7" ht="14.25">
      <c r="A20" s="19" t="s">
        <v>263</v>
      </c>
      <c r="B20" s="20">
        <v>100000</v>
      </c>
      <c r="C20" s="20">
        <v>100000</v>
      </c>
      <c r="D20" s="20"/>
      <c r="E20" s="20">
        <v>100000</v>
      </c>
      <c r="F20" s="19"/>
      <c r="G20" s="19"/>
    </row>
    <row r="21" spans="1:7" ht="14.25">
      <c r="A21" s="19" t="s">
        <v>264</v>
      </c>
      <c r="B21" s="20">
        <v>10000</v>
      </c>
      <c r="C21" s="20">
        <v>10000</v>
      </c>
      <c r="D21" s="20"/>
      <c r="E21" s="20">
        <v>10000</v>
      </c>
      <c r="F21" s="19"/>
      <c r="G21" s="19"/>
    </row>
    <row r="22" spans="1:7" ht="14.25">
      <c r="A22" s="19" t="s">
        <v>265</v>
      </c>
      <c r="B22" s="20">
        <v>130000</v>
      </c>
      <c r="C22" s="20">
        <v>130000</v>
      </c>
      <c r="D22" s="20"/>
      <c r="E22" s="20">
        <v>130000</v>
      </c>
      <c r="F22" s="19"/>
      <c r="G22" s="19"/>
    </row>
    <row r="23" spans="1:7" ht="14.25">
      <c r="A23" s="19" t="s">
        <v>266</v>
      </c>
      <c r="B23" s="20">
        <v>140000</v>
      </c>
      <c r="C23" s="20">
        <v>140000</v>
      </c>
      <c r="D23" s="20"/>
      <c r="E23" s="20">
        <v>140000</v>
      </c>
      <c r="F23" s="19"/>
      <c r="G23" s="19"/>
    </row>
    <row r="24" spans="1:7" ht="14.25">
      <c r="A24" s="19" t="s">
        <v>267</v>
      </c>
      <c r="B24" s="20">
        <v>1000</v>
      </c>
      <c r="C24" s="20">
        <v>1000</v>
      </c>
      <c r="D24" s="20"/>
      <c r="E24" s="20">
        <v>1000</v>
      </c>
      <c r="F24" s="19"/>
      <c r="G24" s="19"/>
    </row>
    <row r="25" spans="1:7" ht="14.25">
      <c r="A25" s="19" t="s">
        <v>268</v>
      </c>
      <c r="B25" s="20">
        <v>15000</v>
      </c>
      <c r="C25" s="20">
        <v>15000</v>
      </c>
      <c r="D25" s="20"/>
      <c r="E25" s="20">
        <v>15000</v>
      </c>
      <c r="F25" s="19"/>
      <c r="G25" s="19"/>
    </row>
    <row r="26" spans="1:7" ht="14.25">
      <c r="A26" s="19" t="s">
        <v>269</v>
      </c>
      <c r="B26" s="20">
        <v>60000</v>
      </c>
      <c r="C26" s="20">
        <v>60000</v>
      </c>
      <c r="D26" s="20"/>
      <c r="E26" s="20">
        <v>60000</v>
      </c>
      <c r="F26" s="19"/>
      <c r="G26" s="19"/>
    </row>
    <row r="27" spans="1:7" ht="14.25">
      <c r="A27" s="19" t="s">
        <v>270</v>
      </c>
      <c r="B27" s="20">
        <v>60000</v>
      </c>
      <c r="C27" s="20">
        <v>60000</v>
      </c>
      <c r="D27" s="20"/>
      <c r="E27" s="20">
        <v>60000</v>
      </c>
      <c r="F27" s="19"/>
      <c r="G27" s="19"/>
    </row>
    <row r="28" spans="1:7" ht="14.25">
      <c r="A28" s="19" t="s">
        <v>271</v>
      </c>
      <c r="B28" s="20">
        <v>50000</v>
      </c>
      <c r="C28" s="20">
        <v>50000</v>
      </c>
      <c r="D28" s="20"/>
      <c r="E28" s="20">
        <v>50000</v>
      </c>
      <c r="F28" s="19"/>
      <c r="G28" s="19"/>
    </row>
    <row r="29" spans="1:7" ht="14.25">
      <c r="A29" s="19" t="s">
        <v>272</v>
      </c>
      <c r="B29" s="20">
        <v>247000</v>
      </c>
      <c r="C29" s="20">
        <v>247000</v>
      </c>
      <c r="D29" s="20"/>
      <c r="E29" s="20">
        <v>247000</v>
      </c>
      <c r="F29" s="19"/>
      <c r="G29" s="19"/>
    </row>
    <row r="30" spans="1:7" ht="14.25">
      <c r="A30" s="19" t="s">
        <v>273</v>
      </c>
      <c r="B30" s="20">
        <v>75000</v>
      </c>
      <c r="C30" s="20">
        <v>75000</v>
      </c>
      <c r="D30" s="20"/>
      <c r="E30" s="20">
        <v>75000</v>
      </c>
      <c r="F30" s="19"/>
      <c r="G30" s="19"/>
    </row>
    <row r="31" spans="1:7" ht="14.25">
      <c r="A31" s="19" t="s">
        <v>274</v>
      </c>
      <c r="B31" s="20">
        <v>205800</v>
      </c>
      <c r="C31" s="20">
        <v>205800</v>
      </c>
      <c r="D31" s="20"/>
      <c r="E31" s="20">
        <v>205800</v>
      </c>
      <c r="F31" s="20"/>
      <c r="G31" s="19"/>
    </row>
    <row r="32" spans="1:7" ht="14.25">
      <c r="A32" s="19" t="s">
        <v>275</v>
      </c>
      <c r="B32" s="20">
        <v>40000</v>
      </c>
      <c r="C32" s="20">
        <v>40000</v>
      </c>
      <c r="D32" s="20"/>
      <c r="E32" s="20">
        <v>40000</v>
      </c>
      <c r="F32" s="20"/>
      <c r="G32" s="19"/>
    </row>
    <row r="33" spans="1:7" ht="14.25">
      <c r="A33" s="19" t="s">
        <v>276</v>
      </c>
      <c r="B33" s="20">
        <v>5000</v>
      </c>
      <c r="C33" s="20">
        <v>5000</v>
      </c>
      <c r="D33" s="20"/>
      <c r="E33" s="20">
        <v>5000</v>
      </c>
      <c r="F33" s="20"/>
      <c r="G33" s="19"/>
    </row>
    <row r="34" spans="1:7" ht="14.25">
      <c r="A34" s="19" t="s">
        <v>277</v>
      </c>
      <c r="B34" s="20">
        <v>173000</v>
      </c>
      <c r="C34" s="20">
        <v>173000</v>
      </c>
      <c r="D34" s="20"/>
      <c r="E34" s="20">
        <v>173000</v>
      </c>
      <c r="F34" s="19"/>
      <c r="G34" s="19"/>
    </row>
    <row r="35" spans="1:7" ht="14.25">
      <c r="A35" s="19" t="s">
        <v>99</v>
      </c>
      <c r="B35" s="20">
        <f>SUM(B36:B39)</f>
        <v>1610082.04</v>
      </c>
      <c r="C35" s="20">
        <f>SUM(C36:C39)</f>
        <v>1610082.04</v>
      </c>
      <c r="D35" s="20"/>
      <c r="E35" s="20">
        <f>SUM(E36:E39)</f>
        <v>1610082.04</v>
      </c>
      <c r="F35" s="19"/>
      <c r="G35" s="19"/>
    </row>
    <row r="36" spans="1:7" ht="14.25">
      <c r="A36" s="19" t="s">
        <v>278</v>
      </c>
      <c r="B36" s="20">
        <v>278714.4</v>
      </c>
      <c r="C36" s="20">
        <v>278714.4</v>
      </c>
      <c r="D36" s="20"/>
      <c r="E36" s="20">
        <v>278714.4</v>
      </c>
      <c r="F36" s="19"/>
      <c r="G36" s="19"/>
    </row>
    <row r="37" spans="1:7" ht="14.25">
      <c r="A37" s="19" t="s">
        <v>279</v>
      </c>
      <c r="B37" s="20">
        <v>762469.64</v>
      </c>
      <c r="C37" s="20">
        <v>762469.64</v>
      </c>
      <c r="D37" s="20"/>
      <c r="E37" s="20">
        <v>762469.64</v>
      </c>
      <c r="F37" s="19"/>
      <c r="G37" s="19"/>
    </row>
    <row r="38" spans="1:7" ht="14.25">
      <c r="A38" s="19" t="s">
        <v>242</v>
      </c>
      <c r="B38" s="20">
        <v>532178</v>
      </c>
      <c r="C38" s="20">
        <v>532178</v>
      </c>
      <c r="D38" s="20"/>
      <c r="E38" s="20">
        <v>532178</v>
      </c>
      <c r="F38" s="19"/>
      <c r="G38" s="19"/>
    </row>
    <row r="39" spans="1:7" ht="14.25">
      <c r="A39" s="19" t="s">
        <v>280</v>
      </c>
      <c r="B39" s="20">
        <v>36720</v>
      </c>
      <c r="C39" s="20">
        <v>36720</v>
      </c>
      <c r="D39" s="20"/>
      <c r="E39" s="20">
        <v>36720</v>
      </c>
      <c r="F39" s="19"/>
      <c r="G39" s="19"/>
    </row>
    <row r="40" spans="1:7" ht="14.25">
      <c r="A40" s="19" t="s">
        <v>100</v>
      </c>
      <c r="B40" s="20">
        <v>0</v>
      </c>
      <c r="C40" s="20">
        <v>0</v>
      </c>
      <c r="D40" s="19"/>
      <c r="E40" s="20">
        <v>0</v>
      </c>
      <c r="F40" s="19"/>
      <c r="G40" s="19"/>
    </row>
    <row r="41" spans="1:7" ht="14.25">
      <c r="A41" s="19" t="s">
        <v>101</v>
      </c>
      <c r="B41" s="20">
        <v>0</v>
      </c>
      <c r="C41" s="20">
        <v>0</v>
      </c>
      <c r="D41" s="19"/>
      <c r="E41" s="20">
        <v>0</v>
      </c>
      <c r="F41" s="19"/>
      <c r="G41" s="19"/>
    </row>
    <row r="42" spans="1:7" ht="14.25">
      <c r="A42" s="19" t="s">
        <v>102</v>
      </c>
      <c r="B42" s="20">
        <v>0</v>
      </c>
      <c r="C42" s="20">
        <v>0</v>
      </c>
      <c r="D42" s="20"/>
      <c r="E42" s="20">
        <v>0</v>
      </c>
      <c r="F42" s="19"/>
      <c r="G42" s="19"/>
    </row>
    <row r="43" spans="1:7" ht="14.25">
      <c r="A43" s="19" t="s">
        <v>86</v>
      </c>
      <c r="B43" s="20">
        <v>0</v>
      </c>
      <c r="C43" s="20">
        <v>0</v>
      </c>
      <c r="D43" s="20"/>
      <c r="E43" s="20">
        <v>0</v>
      </c>
      <c r="F43" s="7"/>
      <c r="G43" s="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D33" sqref="D33"/>
    </sheetView>
  </sheetViews>
  <sheetFormatPr defaultColWidth="8.875" defaultRowHeight="14.25"/>
  <cols>
    <col min="1" max="1" width="20.875" style="0" customWidth="1"/>
    <col min="2" max="3" width="13.875" style="0" customWidth="1"/>
    <col min="4" max="4" width="5.25390625" style="0" customWidth="1"/>
    <col min="5" max="5" width="13.125" style="0" customWidth="1"/>
    <col min="6" max="6" width="8.875" style="0" customWidth="1"/>
    <col min="7" max="7" width="5.125" style="0" customWidth="1"/>
    <col min="8" max="8" width="47.25390625" style="0" customWidth="1"/>
  </cols>
  <sheetData>
    <row r="1" ht="14.25">
      <c r="A1" s="1" t="s">
        <v>103</v>
      </c>
    </row>
    <row r="2" spans="1:8" ht="18.75">
      <c r="A2" s="102" t="s">
        <v>104</v>
      </c>
      <c r="B2" s="102"/>
      <c r="C2" s="102"/>
      <c r="D2" s="102"/>
      <c r="E2" s="102"/>
      <c r="F2" s="102"/>
      <c r="G2" s="102"/>
      <c r="H2" s="102"/>
    </row>
    <row r="3" spans="1:8" ht="14.25">
      <c r="A3" t="s">
        <v>54</v>
      </c>
      <c r="B3" s="14"/>
      <c r="C3" s="14"/>
      <c r="D3" s="14"/>
      <c r="E3" s="14"/>
      <c r="F3" s="14"/>
      <c r="H3" s="44" t="s">
        <v>3</v>
      </c>
    </row>
    <row r="4" spans="1:8" ht="14.25">
      <c r="A4" s="113" t="s">
        <v>105</v>
      </c>
      <c r="B4" s="113" t="s">
        <v>77</v>
      </c>
      <c r="C4" s="109" t="s">
        <v>90</v>
      </c>
      <c r="D4" s="110"/>
      <c r="E4" s="110"/>
      <c r="F4" s="110"/>
      <c r="G4" s="111"/>
      <c r="H4" s="141" t="s">
        <v>244</v>
      </c>
    </row>
    <row r="5" spans="1:8" ht="14.25">
      <c r="A5" s="114"/>
      <c r="B5" s="114"/>
      <c r="C5" s="113" t="s">
        <v>91</v>
      </c>
      <c r="D5" s="109" t="s">
        <v>92</v>
      </c>
      <c r="E5" s="112"/>
      <c r="F5" s="113" t="s">
        <v>93</v>
      </c>
      <c r="G5" s="139" t="s">
        <v>106</v>
      </c>
      <c r="H5" s="142"/>
    </row>
    <row r="6" spans="1:8" ht="28.5" customHeight="1">
      <c r="A6" s="138"/>
      <c r="B6" s="138"/>
      <c r="C6" s="138"/>
      <c r="D6" s="45" t="s">
        <v>95</v>
      </c>
      <c r="E6" s="45" t="s">
        <v>96</v>
      </c>
      <c r="F6" s="138"/>
      <c r="G6" s="140"/>
      <c r="H6" s="142"/>
    </row>
    <row r="7" spans="1:9" ht="21.75" customHeight="1">
      <c r="A7" s="98" t="s">
        <v>210</v>
      </c>
      <c r="B7" s="91">
        <v>4296881.86</v>
      </c>
      <c r="C7" s="91">
        <v>4296881.86</v>
      </c>
      <c r="D7" s="91"/>
      <c r="E7" s="91">
        <v>4296881.86</v>
      </c>
      <c r="F7" s="91"/>
      <c r="G7" s="91"/>
      <c r="H7" s="92"/>
      <c r="I7" s="93"/>
    </row>
    <row r="8" spans="1:8" ht="45" customHeight="1">
      <c r="A8" s="94" t="s">
        <v>281</v>
      </c>
      <c r="B8" s="91">
        <v>250000</v>
      </c>
      <c r="C8" s="91">
        <v>250000</v>
      </c>
      <c r="D8" s="91"/>
      <c r="E8" s="91">
        <v>250000</v>
      </c>
      <c r="F8" s="91"/>
      <c r="G8" s="91"/>
      <c r="H8" s="95" t="s">
        <v>282</v>
      </c>
    </row>
    <row r="9" spans="1:8" ht="42.75" customHeight="1">
      <c r="A9" s="94" t="s">
        <v>243</v>
      </c>
      <c r="B9" s="91">
        <v>420200</v>
      </c>
      <c r="C9" s="91">
        <v>420200</v>
      </c>
      <c r="D9" s="91"/>
      <c r="E9" s="91">
        <v>420200</v>
      </c>
      <c r="F9" s="91"/>
      <c r="G9" s="91"/>
      <c r="H9" s="95" t="s">
        <v>283</v>
      </c>
    </row>
    <row r="10" spans="1:8" ht="45.75" customHeight="1">
      <c r="A10" s="94" t="s">
        <v>284</v>
      </c>
      <c r="B10" s="91">
        <v>420000</v>
      </c>
      <c r="C10" s="91">
        <v>420000</v>
      </c>
      <c r="D10" s="91"/>
      <c r="E10" s="91">
        <v>420000</v>
      </c>
      <c r="F10" s="91"/>
      <c r="G10" s="91"/>
      <c r="H10" s="95" t="s">
        <v>285</v>
      </c>
    </row>
    <row r="11" spans="1:8" ht="48.75" customHeight="1">
      <c r="A11" s="94" t="s">
        <v>286</v>
      </c>
      <c r="B11" s="91">
        <v>2145220</v>
      </c>
      <c r="C11" s="91">
        <v>2145220</v>
      </c>
      <c r="D11" s="91"/>
      <c r="E11" s="91">
        <v>2145220</v>
      </c>
      <c r="F11" s="91"/>
      <c r="G11" s="91"/>
      <c r="H11" s="95" t="s">
        <v>287</v>
      </c>
    </row>
    <row r="12" spans="1:8" ht="48.75" customHeight="1">
      <c r="A12" s="94" t="s">
        <v>288</v>
      </c>
      <c r="B12" s="91">
        <v>500000</v>
      </c>
      <c r="C12" s="91">
        <v>500000</v>
      </c>
      <c r="D12" s="91"/>
      <c r="E12" s="91">
        <v>500000</v>
      </c>
      <c r="F12" s="91"/>
      <c r="G12" s="91"/>
      <c r="H12" s="95" t="s">
        <v>289</v>
      </c>
    </row>
    <row r="13" spans="1:8" ht="43.5" customHeight="1">
      <c r="A13" s="94" t="s">
        <v>290</v>
      </c>
      <c r="B13" s="91">
        <v>384361.86</v>
      </c>
      <c r="C13" s="91">
        <v>384361.86</v>
      </c>
      <c r="D13" s="91"/>
      <c r="E13" s="91">
        <v>384361.86</v>
      </c>
      <c r="F13" s="91"/>
      <c r="G13" s="91"/>
      <c r="H13" s="95" t="s">
        <v>291</v>
      </c>
    </row>
    <row r="14" spans="1:8" ht="44.25" customHeight="1">
      <c r="A14" s="94" t="s">
        <v>292</v>
      </c>
      <c r="B14" s="91">
        <v>177100</v>
      </c>
      <c r="C14" s="91">
        <v>177100</v>
      </c>
      <c r="D14" s="91"/>
      <c r="E14" s="91">
        <v>177100</v>
      </c>
      <c r="F14" s="96"/>
      <c r="G14" s="96"/>
      <c r="H14" s="97" t="s">
        <v>293</v>
      </c>
    </row>
    <row r="15" spans="1:8" ht="14.25">
      <c r="A15" s="19"/>
      <c r="B15" s="20"/>
      <c r="C15" s="20"/>
      <c r="D15" s="20"/>
      <c r="E15" s="19"/>
      <c r="F15" s="19"/>
      <c r="G15" s="46"/>
      <c r="H15" s="7"/>
    </row>
    <row r="16" spans="1:8" ht="14.25">
      <c r="A16" s="19"/>
      <c r="B16" s="20"/>
      <c r="C16" s="20"/>
      <c r="D16" s="20"/>
      <c r="E16" s="19"/>
      <c r="F16" s="19"/>
      <c r="G16" s="46"/>
      <c r="H16" s="7"/>
    </row>
    <row r="17" spans="1:8" ht="14.25" hidden="1">
      <c r="A17" s="19"/>
      <c r="B17" s="20"/>
      <c r="C17" s="20"/>
      <c r="D17" s="20"/>
      <c r="E17" s="19"/>
      <c r="F17" s="19"/>
      <c r="G17" s="46"/>
      <c r="H17" s="7"/>
    </row>
    <row r="18" spans="1:8" ht="14.25" hidden="1">
      <c r="A18" s="19"/>
      <c r="B18" s="20"/>
      <c r="C18" s="20"/>
      <c r="D18" s="20"/>
      <c r="E18" s="19"/>
      <c r="F18" s="19"/>
      <c r="G18" s="46"/>
      <c r="H18" s="7"/>
    </row>
    <row r="19" spans="1:8" ht="14.25" hidden="1">
      <c r="A19" s="19"/>
      <c r="B19" s="20"/>
      <c r="C19" s="19"/>
      <c r="D19" s="19"/>
      <c r="E19" s="19"/>
      <c r="F19" s="20"/>
      <c r="G19" s="46"/>
      <c r="H19" s="7"/>
    </row>
    <row r="20" spans="1:8" ht="14.25" hidden="1">
      <c r="A20" s="19"/>
      <c r="B20" s="20"/>
      <c r="C20" s="19"/>
      <c r="D20" s="19"/>
      <c r="E20" s="19"/>
      <c r="F20" s="20"/>
      <c r="G20" s="46"/>
      <c r="H20" s="7"/>
    </row>
    <row r="21" spans="1:8" ht="14.25" hidden="1">
      <c r="A21" s="19"/>
      <c r="B21" s="20"/>
      <c r="C21" s="19"/>
      <c r="D21" s="19"/>
      <c r="E21" s="19"/>
      <c r="F21" s="20"/>
      <c r="G21" s="46"/>
      <c r="H21" s="7"/>
    </row>
    <row r="22" spans="1:8" ht="14.25" hidden="1">
      <c r="A22" s="19"/>
      <c r="B22" s="20"/>
      <c r="C22" s="19"/>
      <c r="D22" s="19"/>
      <c r="E22" s="19"/>
      <c r="F22" s="20"/>
      <c r="G22" s="46"/>
      <c r="H22" s="7"/>
    </row>
    <row r="23" spans="1:8" ht="14.25" hidden="1">
      <c r="A23" s="19"/>
      <c r="B23" s="19"/>
      <c r="C23" s="19"/>
      <c r="D23" s="19"/>
      <c r="E23" s="19"/>
      <c r="F23" s="19"/>
      <c r="G23" s="46"/>
      <c r="H23" s="7"/>
    </row>
    <row r="24" spans="1:8" ht="14.25" hidden="1">
      <c r="A24" s="19"/>
      <c r="B24" s="19"/>
      <c r="C24" s="19"/>
      <c r="D24" s="19"/>
      <c r="E24" s="19"/>
      <c r="F24" s="19"/>
      <c r="G24" s="46"/>
      <c r="H24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0.63" bottom="0.64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workbookViewId="0" topLeftCell="A16">
      <selection activeCell="H35" sqref="H35"/>
    </sheetView>
  </sheetViews>
  <sheetFormatPr defaultColWidth="9.00390625" defaultRowHeight="14.25"/>
  <cols>
    <col min="1" max="1" width="20.25390625" style="0" customWidth="1"/>
    <col min="2" max="2" width="3.625" style="0" bestFit="1" customWidth="1"/>
    <col min="3" max="3" width="11.00390625" style="0" customWidth="1"/>
    <col min="4" max="4" width="20.75390625" style="0" customWidth="1"/>
    <col min="5" max="5" width="3.625" style="0" bestFit="1" customWidth="1"/>
    <col min="6" max="6" width="10.625" style="0" customWidth="1"/>
    <col min="7" max="7" width="10.875" style="0" customWidth="1"/>
    <col min="8" max="8" width="10.125" style="0" customWidth="1"/>
  </cols>
  <sheetData>
    <row r="1" ht="14.25">
      <c r="A1" s="1" t="s">
        <v>107</v>
      </c>
    </row>
    <row r="2" spans="1:8" ht="18.75">
      <c r="A2" s="143" t="s">
        <v>108</v>
      </c>
      <c r="B2" s="143"/>
      <c r="C2" s="143"/>
      <c r="D2" s="143"/>
      <c r="E2" s="143"/>
      <c r="F2" s="143"/>
      <c r="G2" s="143"/>
      <c r="H2" s="143"/>
    </row>
    <row r="3" spans="1:8" ht="14.25">
      <c r="A3" s="31" t="s">
        <v>54</v>
      </c>
      <c r="B3" s="32"/>
      <c r="C3" s="32"/>
      <c r="D3" s="32"/>
      <c r="E3" s="32"/>
      <c r="F3" s="33"/>
      <c r="G3" s="32"/>
      <c r="H3" s="34" t="s">
        <v>55</v>
      </c>
    </row>
    <row r="4" spans="1:8" ht="14.25">
      <c r="A4" s="144" t="s">
        <v>109</v>
      </c>
      <c r="B4" s="144"/>
      <c r="C4" s="144"/>
      <c r="D4" s="144" t="s">
        <v>110</v>
      </c>
      <c r="E4" s="144"/>
      <c r="F4" s="144"/>
      <c r="G4" s="144"/>
      <c r="H4" s="145"/>
    </row>
    <row r="5" spans="1:8" ht="14.25">
      <c r="A5" s="146" t="s">
        <v>111</v>
      </c>
      <c r="B5" s="146" t="s">
        <v>112</v>
      </c>
      <c r="C5" s="146" t="s">
        <v>113</v>
      </c>
      <c r="D5" s="146" t="s">
        <v>114</v>
      </c>
      <c r="E5" s="146" t="s">
        <v>112</v>
      </c>
      <c r="F5" s="144" t="s">
        <v>113</v>
      </c>
      <c r="G5" s="144"/>
      <c r="H5" s="144"/>
    </row>
    <row r="6" spans="1:8" ht="22.5">
      <c r="A6" s="146"/>
      <c r="B6" s="146"/>
      <c r="C6" s="146"/>
      <c r="D6" s="146"/>
      <c r="E6" s="146"/>
      <c r="F6" s="35" t="s">
        <v>91</v>
      </c>
      <c r="G6" s="36" t="s">
        <v>115</v>
      </c>
      <c r="H6" s="36" t="s">
        <v>116</v>
      </c>
    </row>
    <row r="7" spans="1:8" ht="14.25">
      <c r="A7" s="35" t="s">
        <v>117</v>
      </c>
      <c r="B7" s="35"/>
      <c r="C7" s="35">
        <v>1</v>
      </c>
      <c r="D7" s="35" t="s">
        <v>117</v>
      </c>
      <c r="E7" s="35"/>
      <c r="F7" s="35">
        <v>2</v>
      </c>
      <c r="G7" s="35">
        <v>3</v>
      </c>
      <c r="H7" s="35">
        <v>4</v>
      </c>
    </row>
    <row r="8" spans="1:8" ht="15.75" customHeight="1">
      <c r="A8" s="37" t="s">
        <v>118</v>
      </c>
      <c r="B8" s="35" t="s">
        <v>70</v>
      </c>
      <c r="C8" s="38">
        <v>12627811.4</v>
      </c>
      <c r="D8" s="37" t="s">
        <v>119</v>
      </c>
      <c r="E8" s="35" t="s">
        <v>120</v>
      </c>
      <c r="F8" s="38"/>
      <c r="G8" s="38"/>
      <c r="H8" s="80"/>
    </row>
    <row r="9" spans="1:8" ht="15.75" customHeight="1">
      <c r="A9" s="37" t="s">
        <v>121</v>
      </c>
      <c r="B9" s="35" t="s">
        <v>71</v>
      </c>
      <c r="C9" s="38"/>
      <c r="D9" s="37" t="s">
        <v>122</v>
      </c>
      <c r="E9" s="35" t="s">
        <v>123</v>
      </c>
      <c r="F9" s="39"/>
      <c r="G9" s="39"/>
      <c r="H9" s="81"/>
    </row>
    <row r="10" spans="1:8" ht="15.75" customHeight="1">
      <c r="A10" s="37"/>
      <c r="B10" s="35" t="s">
        <v>72</v>
      </c>
      <c r="C10" s="39"/>
      <c r="D10" s="37" t="s">
        <v>124</v>
      </c>
      <c r="E10" s="35" t="s">
        <v>125</v>
      </c>
      <c r="F10" s="38"/>
      <c r="G10" s="38"/>
      <c r="H10" s="80"/>
    </row>
    <row r="11" spans="1:8" ht="15.75" customHeight="1">
      <c r="A11" s="37"/>
      <c r="B11" s="35" t="s">
        <v>73</v>
      </c>
      <c r="C11" s="39"/>
      <c r="D11" s="37" t="s">
        <v>126</v>
      </c>
      <c r="E11" s="35" t="s">
        <v>127</v>
      </c>
      <c r="F11" s="38"/>
      <c r="G11" s="38"/>
      <c r="H11" s="81"/>
    </row>
    <row r="12" spans="1:8" ht="15.75" customHeight="1">
      <c r="A12" s="37"/>
      <c r="B12" s="35" t="s">
        <v>74</v>
      </c>
      <c r="C12" s="39"/>
      <c r="D12" s="37" t="s">
        <v>128</v>
      </c>
      <c r="E12" s="35" t="s">
        <v>129</v>
      </c>
      <c r="F12" s="38"/>
      <c r="G12" s="38"/>
      <c r="H12" s="82"/>
    </row>
    <row r="13" spans="1:8" ht="15.75" customHeight="1">
      <c r="A13" s="37"/>
      <c r="B13" s="35" t="s">
        <v>75</v>
      </c>
      <c r="C13" s="39"/>
      <c r="D13" s="37" t="s">
        <v>130</v>
      </c>
      <c r="E13" s="35" t="s">
        <v>131</v>
      </c>
      <c r="F13" s="38"/>
      <c r="G13" s="38"/>
      <c r="H13" s="82"/>
    </row>
    <row r="14" spans="1:8" ht="15.75" customHeight="1">
      <c r="A14" s="37"/>
      <c r="B14" s="35" t="s">
        <v>76</v>
      </c>
      <c r="C14" s="39"/>
      <c r="D14" s="37" t="s">
        <v>132</v>
      </c>
      <c r="E14" s="35" t="s">
        <v>133</v>
      </c>
      <c r="F14" s="38"/>
      <c r="G14" s="38"/>
      <c r="H14" s="82"/>
    </row>
    <row r="15" spans="1:8" ht="15.75" customHeight="1">
      <c r="A15" s="37"/>
      <c r="B15" s="35" t="s">
        <v>134</v>
      </c>
      <c r="C15" s="39"/>
      <c r="D15" s="37" t="s">
        <v>135</v>
      </c>
      <c r="E15" s="35" t="s">
        <v>136</v>
      </c>
      <c r="F15" s="38"/>
      <c r="G15" s="38"/>
      <c r="H15" s="82"/>
    </row>
    <row r="16" spans="1:8" ht="14.25">
      <c r="A16" s="37"/>
      <c r="B16" s="35" t="s">
        <v>137</v>
      </c>
      <c r="C16" s="39"/>
      <c r="D16" s="40" t="s">
        <v>138</v>
      </c>
      <c r="E16" s="35" t="s">
        <v>139</v>
      </c>
      <c r="F16" s="38"/>
      <c r="G16" s="38"/>
      <c r="H16" s="39"/>
    </row>
    <row r="17" spans="1:8" ht="14.25">
      <c r="A17" s="37"/>
      <c r="B17" s="35" t="s">
        <v>140</v>
      </c>
      <c r="C17" s="39"/>
      <c r="D17" s="37" t="s">
        <v>141</v>
      </c>
      <c r="E17" s="35" t="s">
        <v>142</v>
      </c>
      <c r="F17" s="38"/>
      <c r="G17" s="38"/>
      <c r="H17" s="39"/>
    </row>
    <row r="18" spans="1:8" ht="14.25">
      <c r="A18" s="37"/>
      <c r="B18" s="35" t="s">
        <v>143</v>
      </c>
      <c r="C18" s="39"/>
      <c r="D18" s="37" t="s">
        <v>144</v>
      </c>
      <c r="E18" s="35" t="s">
        <v>145</v>
      </c>
      <c r="F18" s="38"/>
      <c r="G18" s="38"/>
      <c r="H18" s="38"/>
    </row>
    <row r="19" spans="1:8" ht="14.25">
      <c r="A19" s="37"/>
      <c r="B19" s="35" t="s">
        <v>146</v>
      </c>
      <c r="C19" s="39"/>
      <c r="D19" s="37" t="s">
        <v>147</v>
      </c>
      <c r="E19" s="35" t="s">
        <v>148</v>
      </c>
      <c r="F19" s="38"/>
      <c r="G19" s="38"/>
      <c r="H19" s="38"/>
    </row>
    <row r="20" spans="1:8" ht="14.25">
      <c r="A20" s="37"/>
      <c r="B20" s="35" t="s">
        <v>149</v>
      </c>
      <c r="C20" s="39"/>
      <c r="D20" s="37" t="s">
        <v>150</v>
      </c>
      <c r="E20" s="35" t="s">
        <v>151</v>
      </c>
      <c r="F20" s="38"/>
      <c r="G20" s="38"/>
      <c r="H20" s="39"/>
    </row>
    <row r="21" spans="1:8" ht="14.25">
      <c r="A21" s="37"/>
      <c r="B21" s="35" t="s">
        <v>152</v>
      </c>
      <c r="C21" s="39"/>
      <c r="D21" s="37" t="s">
        <v>153</v>
      </c>
      <c r="E21" s="35" t="s">
        <v>154</v>
      </c>
      <c r="F21" s="38"/>
      <c r="G21" s="38"/>
      <c r="H21" s="38"/>
    </row>
    <row r="22" spans="1:8" ht="14.25">
      <c r="A22" s="37"/>
      <c r="B22" s="35" t="s">
        <v>155</v>
      </c>
      <c r="C22" s="39"/>
      <c r="D22" s="37" t="s">
        <v>156</v>
      </c>
      <c r="E22" s="35" t="s">
        <v>157</v>
      </c>
      <c r="F22" s="38"/>
      <c r="G22" s="38"/>
      <c r="H22" s="39"/>
    </row>
    <row r="23" spans="1:8" ht="14.25">
      <c r="A23" s="37"/>
      <c r="B23" s="35" t="s">
        <v>158</v>
      </c>
      <c r="C23" s="39"/>
      <c r="D23" s="37" t="s">
        <v>159</v>
      </c>
      <c r="E23" s="35" t="s">
        <v>160</v>
      </c>
      <c r="F23" s="38"/>
      <c r="G23" s="38"/>
      <c r="H23" s="39"/>
    </row>
    <row r="24" spans="1:8" ht="14.25">
      <c r="A24" s="37"/>
      <c r="B24" s="35" t="s">
        <v>161</v>
      </c>
      <c r="C24" s="39"/>
      <c r="D24" s="37" t="s">
        <v>162</v>
      </c>
      <c r="E24" s="35" t="s">
        <v>163</v>
      </c>
      <c r="F24" s="39"/>
      <c r="G24" s="39"/>
      <c r="H24" s="39"/>
    </row>
    <row r="25" spans="1:8" ht="14.25">
      <c r="A25" s="37"/>
      <c r="B25" s="35" t="s">
        <v>164</v>
      </c>
      <c r="C25" s="39"/>
      <c r="D25" s="37" t="s">
        <v>165</v>
      </c>
      <c r="E25" s="35" t="s">
        <v>166</v>
      </c>
      <c r="F25" s="38"/>
      <c r="G25" s="38"/>
      <c r="H25" s="39"/>
    </row>
    <row r="26" spans="1:8" ht="14.25">
      <c r="A26" s="37"/>
      <c r="B26" s="35" t="s">
        <v>167</v>
      </c>
      <c r="C26" s="39"/>
      <c r="D26" s="37" t="s">
        <v>168</v>
      </c>
      <c r="E26" s="35" t="s">
        <v>169</v>
      </c>
      <c r="F26" s="38">
        <v>12627811.4</v>
      </c>
      <c r="G26" s="38">
        <v>12627811.4</v>
      </c>
      <c r="H26" s="39"/>
    </row>
    <row r="27" spans="1:8" ht="14.25">
      <c r="A27" s="37"/>
      <c r="B27" s="35" t="s">
        <v>170</v>
      </c>
      <c r="C27" s="39"/>
      <c r="D27" s="37" t="s">
        <v>171</v>
      </c>
      <c r="E27" s="35" t="s">
        <v>172</v>
      </c>
      <c r="F27" s="38"/>
      <c r="G27" s="38"/>
      <c r="H27" s="39"/>
    </row>
    <row r="28" spans="1:8" ht="14.25">
      <c r="A28" s="37"/>
      <c r="B28" s="35" t="s">
        <v>173</v>
      </c>
      <c r="C28" s="39"/>
      <c r="D28" s="37" t="s">
        <v>174</v>
      </c>
      <c r="E28" s="35" t="s">
        <v>175</v>
      </c>
      <c r="F28" s="38"/>
      <c r="G28" s="38"/>
      <c r="H28" s="39"/>
    </row>
    <row r="29" spans="1:8" ht="14.25">
      <c r="A29" s="37"/>
      <c r="B29" s="35" t="s">
        <v>176</v>
      </c>
      <c r="C29" s="39"/>
      <c r="D29" s="37" t="s">
        <v>177</v>
      </c>
      <c r="E29" s="35" t="s">
        <v>178</v>
      </c>
      <c r="F29" s="38"/>
      <c r="G29" s="38"/>
      <c r="H29" s="38"/>
    </row>
    <row r="30" spans="1:8" ht="14.25">
      <c r="A30" s="37"/>
      <c r="B30" s="35" t="s">
        <v>179</v>
      </c>
      <c r="C30" s="39"/>
      <c r="D30" s="37"/>
      <c r="E30" s="35" t="s">
        <v>180</v>
      </c>
      <c r="F30" s="39"/>
      <c r="G30" s="39"/>
      <c r="H30" s="39"/>
    </row>
    <row r="31" spans="1:8" ht="14.25">
      <c r="A31" s="41" t="s">
        <v>57</v>
      </c>
      <c r="B31" s="35" t="s">
        <v>181</v>
      </c>
      <c r="C31" s="99">
        <v>12627811.4</v>
      </c>
      <c r="D31" s="42" t="s">
        <v>80</v>
      </c>
      <c r="E31" s="35" t="s">
        <v>182</v>
      </c>
      <c r="F31" s="99">
        <v>12627811.4</v>
      </c>
      <c r="G31" s="99">
        <v>12627811.4</v>
      </c>
      <c r="H31" s="42"/>
    </row>
    <row r="32" spans="1:8" ht="14.25">
      <c r="A32" s="37"/>
      <c r="B32" s="35" t="s">
        <v>183</v>
      </c>
      <c r="C32" s="100"/>
      <c r="D32" s="43"/>
      <c r="E32" s="35" t="s">
        <v>184</v>
      </c>
      <c r="F32" s="43"/>
      <c r="G32" s="43"/>
      <c r="H32" s="43"/>
    </row>
    <row r="33" spans="1:8" ht="14.25">
      <c r="A33" s="37" t="s">
        <v>185</v>
      </c>
      <c r="B33" s="35" t="s">
        <v>186</v>
      </c>
      <c r="C33" s="99"/>
      <c r="D33" s="43" t="s">
        <v>187</v>
      </c>
      <c r="E33" s="35" t="s">
        <v>188</v>
      </c>
      <c r="F33" s="43"/>
      <c r="G33" s="43"/>
      <c r="H33" s="43"/>
    </row>
    <row r="34" spans="1:8" ht="14.25">
      <c r="A34" s="37" t="s">
        <v>118</v>
      </c>
      <c r="B34" s="35" t="s">
        <v>189</v>
      </c>
      <c r="C34" s="99"/>
      <c r="D34" s="43" t="s">
        <v>190</v>
      </c>
      <c r="E34" s="35" t="s">
        <v>191</v>
      </c>
      <c r="F34" s="43"/>
      <c r="G34" s="43"/>
      <c r="H34" s="43"/>
    </row>
    <row r="35" spans="1:8" ht="14.25">
      <c r="A35" s="37" t="s">
        <v>121</v>
      </c>
      <c r="B35" s="35" t="s">
        <v>192</v>
      </c>
      <c r="C35" s="99"/>
      <c r="D35" s="43" t="s">
        <v>193</v>
      </c>
      <c r="E35" s="35" t="s">
        <v>194</v>
      </c>
      <c r="F35" s="43"/>
      <c r="G35" s="43"/>
      <c r="H35" s="43"/>
    </row>
    <row r="36" spans="1:8" ht="14.25">
      <c r="A36" s="37"/>
      <c r="B36" s="35" t="s">
        <v>195</v>
      </c>
      <c r="C36" s="100"/>
      <c r="D36" s="43"/>
      <c r="E36" s="35" t="s">
        <v>196</v>
      </c>
      <c r="F36" s="43"/>
      <c r="G36" s="43"/>
      <c r="H36" s="43"/>
    </row>
    <row r="37" spans="1:8" ht="14.25">
      <c r="A37" s="41" t="s">
        <v>197</v>
      </c>
      <c r="B37" s="35" t="s">
        <v>198</v>
      </c>
      <c r="C37" s="99">
        <v>12627811.4</v>
      </c>
      <c r="D37" s="42" t="s">
        <v>199</v>
      </c>
      <c r="E37" s="35" t="s">
        <v>200</v>
      </c>
      <c r="F37" s="99">
        <v>12627811.4</v>
      </c>
      <c r="G37" s="99">
        <v>12627811.4</v>
      </c>
      <c r="H37" s="4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56" right="0.22" top="1" bottom="1" header="0.51" footer="0.51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4">
      <selection activeCell="E5" sqref="E1:G16384"/>
    </sheetView>
  </sheetViews>
  <sheetFormatPr defaultColWidth="9.00390625" defaultRowHeight="14.25"/>
  <cols>
    <col min="1" max="3" width="4.375" style="0" customWidth="1"/>
    <col min="4" max="4" width="16.625" style="0" customWidth="1"/>
    <col min="5" max="7" width="17.25390625" style="0" customWidth="1"/>
  </cols>
  <sheetData>
    <row r="1" spans="1:2" ht="14.25">
      <c r="A1" s="148" t="s">
        <v>201</v>
      </c>
      <c r="B1" s="148"/>
    </row>
    <row r="2" spans="1:7" ht="21">
      <c r="A2" s="149" t="s">
        <v>202</v>
      </c>
      <c r="B2" s="150"/>
      <c r="C2" s="150"/>
      <c r="D2" s="150"/>
      <c r="E2" s="150"/>
      <c r="F2" s="150"/>
      <c r="G2" s="150"/>
    </row>
    <row r="3" spans="1:7" ht="15">
      <c r="A3" s="24" t="s">
        <v>54</v>
      </c>
      <c r="B3" s="25"/>
      <c r="C3" s="25"/>
      <c r="D3" s="25"/>
      <c r="F3" s="25"/>
      <c r="G3" s="26" t="s">
        <v>55</v>
      </c>
    </row>
    <row r="4" spans="1:7" ht="21" customHeight="1">
      <c r="A4" s="147" t="s">
        <v>203</v>
      </c>
      <c r="B4" s="147"/>
      <c r="C4" s="147"/>
      <c r="D4" s="147" t="s">
        <v>65</v>
      </c>
      <c r="E4" s="147" t="s">
        <v>204</v>
      </c>
      <c r="F4" s="147"/>
      <c r="G4" s="147"/>
    </row>
    <row r="5" spans="1:7" ht="33" customHeight="1">
      <c r="A5" s="147" t="s">
        <v>64</v>
      </c>
      <c r="B5" s="147"/>
      <c r="C5" s="147"/>
      <c r="D5" s="147"/>
      <c r="E5" s="147" t="s">
        <v>91</v>
      </c>
      <c r="F5" s="147" t="s">
        <v>81</v>
      </c>
      <c r="G5" s="147" t="s">
        <v>82</v>
      </c>
    </row>
    <row r="6" spans="1:7" ht="21" customHeight="1">
      <c r="A6" s="27" t="s">
        <v>66</v>
      </c>
      <c r="B6" s="27" t="s">
        <v>67</v>
      </c>
      <c r="C6" s="27" t="s">
        <v>68</v>
      </c>
      <c r="D6" s="147"/>
      <c r="E6" s="147"/>
      <c r="F6" s="147"/>
      <c r="G6" s="147"/>
    </row>
    <row r="7" spans="1:7" ht="21" customHeight="1">
      <c r="A7" s="152" t="s">
        <v>205</v>
      </c>
      <c r="B7" s="152"/>
      <c r="C7" s="152"/>
      <c r="D7" s="152"/>
      <c r="E7" s="101">
        <f>F7+G7</f>
        <v>12627811.4</v>
      </c>
      <c r="F7" s="101">
        <v>8330929.54</v>
      </c>
      <c r="G7" s="101">
        <v>4296881.86</v>
      </c>
    </row>
    <row r="8" spans="1:7" ht="21" customHeight="1">
      <c r="A8" s="122">
        <v>221</v>
      </c>
      <c r="B8" s="123"/>
      <c r="C8" s="123"/>
      <c r="D8" s="61" t="s">
        <v>230</v>
      </c>
      <c r="E8" s="101">
        <f>F8+G8</f>
        <v>12627811.4</v>
      </c>
      <c r="F8" s="101">
        <v>8330929.54</v>
      </c>
      <c r="G8" s="101">
        <v>4296881.86</v>
      </c>
    </row>
    <row r="9" spans="1:7" ht="21" customHeight="1">
      <c r="A9" s="122">
        <v>22103</v>
      </c>
      <c r="B9" s="123"/>
      <c r="C9" s="123"/>
      <c r="D9" s="61" t="s">
        <v>231</v>
      </c>
      <c r="E9" s="101">
        <f>F9+G9</f>
        <v>12627811.4</v>
      </c>
      <c r="F9" s="101">
        <v>8330929.54</v>
      </c>
      <c r="G9" s="101">
        <v>4296881.86</v>
      </c>
    </row>
    <row r="10" spans="1:7" ht="21" customHeight="1">
      <c r="A10" s="122">
        <v>2210302</v>
      </c>
      <c r="B10" s="123"/>
      <c r="C10" s="123"/>
      <c r="D10" s="61" t="s">
        <v>232</v>
      </c>
      <c r="E10" s="101">
        <f>F10+G10</f>
        <v>12627811.4</v>
      </c>
      <c r="F10" s="101">
        <v>8330929.54</v>
      </c>
      <c r="G10" s="101">
        <v>4296881.86</v>
      </c>
    </row>
    <row r="11" spans="1:7" ht="21" customHeight="1">
      <c r="A11" s="151"/>
      <c r="B11" s="151"/>
      <c r="C11" s="151"/>
      <c r="D11" s="30"/>
      <c r="E11" s="28"/>
      <c r="F11" s="28"/>
      <c r="G11" s="29"/>
    </row>
    <row r="12" spans="1:7" ht="21" customHeight="1">
      <c r="A12" s="151"/>
      <c r="B12" s="151"/>
      <c r="C12" s="151"/>
      <c r="D12" s="30"/>
      <c r="E12" s="28"/>
      <c r="F12" s="28"/>
      <c r="G12" s="29"/>
    </row>
    <row r="13" spans="1:7" ht="21" customHeight="1">
      <c r="A13" s="151"/>
      <c r="B13" s="151"/>
      <c r="C13" s="151"/>
      <c r="D13" s="30"/>
      <c r="E13" s="28"/>
      <c r="F13" s="28"/>
      <c r="G13" s="29"/>
    </row>
    <row r="14" spans="1:7" ht="21" customHeight="1">
      <c r="A14" s="151"/>
      <c r="B14" s="151"/>
      <c r="C14" s="151"/>
      <c r="D14" s="30"/>
      <c r="E14" s="28"/>
      <c r="F14" s="28"/>
      <c r="G14" s="29"/>
    </row>
    <row r="15" spans="1:7" ht="21" customHeight="1">
      <c r="A15" s="151"/>
      <c r="B15" s="151"/>
      <c r="C15" s="151"/>
      <c r="D15" s="30"/>
      <c r="E15" s="28"/>
      <c r="F15" s="28"/>
      <c r="G15" s="29"/>
    </row>
    <row r="16" spans="1:7" ht="21" customHeight="1">
      <c r="A16" s="151"/>
      <c r="B16" s="151"/>
      <c r="C16" s="151"/>
      <c r="D16" s="30"/>
      <c r="E16" s="28"/>
      <c r="F16" s="28"/>
      <c r="G16" s="29"/>
    </row>
    <row r="17" spans="1:7" ht="21" customHeight="1">
      <c r="A17" s="151"/>
      <c r="B17" s="151"/>
      <c r="C17" s="151"/>
      <c r="D17" s="30"/>
      <c r="E17" s="28"/>
      <c r="F17" s="28"/>
      <c r="G17" s="29"/>
    </row>
    <row r="18" spans="1:7" ht="21" customHeight="1">
      <c r="A18" s="151"/>
      <c r="B18" s="151"/>
      <c r="C18" s="151"/>
      <c r="D18" s="30"/>
      <c r="E18" s="28"/>
      <c r="F18" s="28"/>
      <c r="G18" s="29"/>
    </row>
    <row r="19" spans="1:7" ht="21" customHeight="1">
      <c r="A19" s="151"/>
      <c r="B19" s="151"/>
      <c r="C19" s="151"/>
      <c r="D19" s="30"/>
      <c r="E19" s="28"/>
      <c r="F19" s="28"/>
      <c r="G19" s="29"/>
    </row>
    <row r="20" spans="1:7" ht="21" customHeight="1">
      <c r="A20" s="151"/>
      <c r="B20" s="151"/>
      <c r="C20" s="151"/>
      <c r="D20" s="30"/>
      <c r="E20" s="28"/>
      <c r="F20" s="28"/>
      <c r="G20" s="29"/>
    </row>
    <row r="21" spans="1:7" ht="21" customHeight="1">
      <c r="A21" s="151"/>
      <c r="B21" s="151"/>
      <c r="C21" s="151"/>
      <c r="D21" s="30"/>
      <c r="E21" s="29"/>
      <c r="F21" s="29"/>
      <c r="G21" s="29"/>
    </row>
  </sheetData>
  <sheetProtection/>
  <mergeCells count="24">
    <mergeCell ref="A7:D7"/>
    <mergeCell ref="A10:C10"/>
    <mergeCell ref="A11:C11"/>
    <mergeCell ref="A8:C8"/>
    <mergeCell ref="A9:C9"/>
    <mergeCell ref="A12:C12"/>
    <mergeCell ref="A13:C13"/>
    <mergeCell ref="A19:C19"/>
    <mergeCell ref="A20:C20"/>
    <mergeCell ref="A21:C21"/>
    <mergeCell ref="A14:C14"/>
    <mergeCell ref="A15:C15"/>
    <mergeCell ref="A16:C16"/>
    <mergeCell ref="A17:C17"/>
    <mergeCell ref="A18:C18"/>
    <mergeCell ref="E5:E6"/>
    <mergeCell ref="F5:F6"/>
    <mergeCell ref="G5:G6"/>
    <mergeCell ref="A1:B1"/>
    <mergeCell ref="A2:G2"/>
    <mergeCell ref="A4:C4"/>
    <mergeCell ref="E4:G4"/>
    <mergeCell ref="A5:C5"/>
    <mergeCell ref="D4:D6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2"/>
  <sheetViews>
    <sheetView zoomScaleSheetLayoutView="100" workbookViewId="0" topLeftCell="A16">
      <selection activeCell="H17" sqref="H1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0.125" style="0" customWidth="1"/>
  </cols>
  <sheetData>
    <row r="1" ht="14.25">
      <c r="A1" s="1" t="s">
        <v>206</v>
      </c>
    </row>
    <row r="2" spans="1:4" ht="18.75">
      <c r="A2" s="102" t="s">
        <v>207</v>
      </c>
      <c r="B2" s="102"/>
      <c r="C2" s="102"/>
      <c r="D2" s="102"/>
    </row>
    <row r="3" spans="1:4" ht="14.25">
      <c r="A3" t="s">
        <v>54</v>
      </c>
      <c r="B3" s="21"/>
      <c r="C3" s="21"/>
      <c r="D3" s="22" t="s">
        <v>3</v>
      </c>
    </row>
    <row r="4" spans="1:4" ht="24.75" customHeight="1">
      <c r="A4" s="154" t="s">
        <v>208</v>
      </c>
      <c r="B4" s="153" t="s">
        <v>209</v>
      </c>
      <c r="C4" s="153"/>
      <c r="D4" s="153"/>
    </row>
    <row r="5" spans="1:4" ht="27.75" customHeight="1">
      <c r="A5" s="154"/>
      <c r="B5" s="15" t="s">
        <v>91</v>
      </c>
      <c r="C5" s="16" t="s">
        <v>95</v>
      </c>
      <c r="D5" s="16" t="s">
        <v>96</v>
      </c>
    </row>
    <row r="6" spans="1:4" ht="14.25">
      <c r="A6" s="17" t="s">
        <v>210</v>
      </c>
      <c r="B6" s="23">
        <f>B7+B13+B34</f>
        <v>8330929.54</v>
      </c>
      <c r="C6" s="23"/>
      <c r="D6" s="23">
        <f>D7+D13+D34</f>
        <v>8330929.54</v>
      </c>
    </row>
    <row r="7" spans="1:4" ht="14.25">
      <c r="A7" s="19" t="s">
        <v>97</v>
      </c>
      <c r="B7" s="20">
        <f>SUM(B8:B12)</f>
        <v>5150047.5</v>
      </c>
      <c r="C7" s="20"/>
      <c r="D7" s="20">
        <f>SUM(D8:D12)</f>
        <v>5150047.5</v>
      </c>
    </row>
    <row r="8" spans="1:4" ht="14.25">
      <c r="A8" s="19" t="s">
        <v>294</v>
      </c>
      <c r="B8" s="20">
        <v>1211424</v>
      </c>
      <c r="C8" s="20"/>
      <c r="D8" s="20">
        <v>1211424</v>
      </c>
    </row>
    <row r="9" spans="1:4" ht="14.25">
      <c r="A9" s="19" t="s">
        <v>295</v>
      </c>
      <c r="B9" s="20">
        <v>2241514.4</v>
      </c>
      <c r="C9" s="20"/>
      <c r="D9" s="20">
        <v>2241514.4</v>
      </c>
    </row>
    <row r="10" spans="1:4" ht="14.25">
      <c r="A10" s="19" t="s">
        <v>296</v>
      </c>
      <c r="B10" s="20">
        <v>272078.2</v>
      </c>
      <c r="C10" s="20"/>
      <c r="D10" s="20">
        <v>272078.2</v>
      </c>
    </row>
    <row r="11" spans="1:4" ht="14.25">
      <c r="A11" s="19" t="s">
        <v>297</v>
      </c>
      <c r="B11" s="20">
        <v>1183736.48</v>
      </c>
      <c r="C11" s="20"/>
      <c r="D11" s="20">
        <v>1183736.48</v>
      </c>
    </row>
    <row r="12" spans="1:4" ht="14.25">
      <c r="A12" s="19" t="s">
        <v>298</v>
      </c>
      <c r="B12" s="20">
        <v>241294.42</v>
      </c>
      <c r="C12" s="20"/>
      <c r="D12" s="20">
        <v>241294.42</v>
      </c>
    </row>
    <row r="13" spans="1:4" ht="14.25">
      <c r="A13" s="19" t="s">
        <v>98</v>
      </c>
      <c r="B13" s="20">
        <f>SUM(B14:B33)</f>
        <v>1570800</v>
      </c>
      <c r="C13" s="20"/>
      <c r="D13" s="20">
        <f>SUM(D14:D33)</f>
        <v>1570800</v>
      </c>
    </row>
    <row r="14" spans="1:4" ht="14.25">
      <c r="A14" s="19" t="s">
        <v>299</v>
      </c>
      <c r="B14" s="20">
        <v>160000</v>
      </c>
      <c r="C14" s="20"/>
      <c r="D14" s="20">
        <v>160000</v>
      </c>
    </row>
    <row r="15" spans="1:4" ht="14.25">
      <c r="A15" s="19" t="s">
        <v>300</v>
      </c>
      <c r="B15" s="20">
        <v>14000</v>
      </c>
      <c r="C15" s="20"/>
      <c r="D15" s="20">
        <v>14000</v>
      </c>
    </row>
    <row r="16" spans="1:4" ht="14.25">
      <c r="A16" s="19" t="s">
        <v>234</v>
      </c>
      <c r="B16" s="20">
        <v>15000</v>
      </c>
      <c r="C16" s="20"/>
      <c r="D16" s="20">
        <v>15000</v>
      </c>
    </row>
    <row r="17" spans="1:4" ht="14.25">
      <c r="A17" s="19" t="s">
        <v>233</v>
      </c>
      <c r="B17" s="20">
        <v>10000</v>
      </c>
      <c r="C17" s="20"/>
      <c r="D17" s="20">
        <v>10000</v>
      </c>
    </row>
    <row r="18" spans="1:4" ht="14.25">
      <c r="A18" s="19" t="s">
        <v>301</v>
      </c>
      <c r="B18" s="20">
        <v>60000</v>
      </c>
      <c r="C18" s="20"/>
      <c r="D18" s="20">
        <v>60000</v>
      </c>
    </row>
    <row r="19" spans="1:4" ht="14.25">
      <c r="A19" s="19" t="s">
        <v>238</v>
      </c>
      <c r="B19" s="20">
        <v>100000</v>
      </c>
      <c r="C19" s="20"/>
      <c r="D19" s="20">
        <v>100000</v>
      </c>
    </row>
    <row r="20" spans="1:4" ht="14.25">
      <c r="A20" s="19" t="s">
        <v>302</v>
      </c>
      <c r="B20" s="20">
        <v>10000</v>
      </c>
      <c r="C20" s="20"/>
      <c r="D20" s="20">
        <v>10000</v>
      </c>
    </row>
    <row r="21" spans="1:4" ht="14.25">
      <c r="A21" s="19" t="s">
        <v>235</v>
      </c>
      <c r="B21" s="20">
        <v>130000</v>
      </c>
      <c r="C21" s="20"/>
      <c r="D21" s="20">
        <v>130000</v>
      </c>
    </row>
    <row r="22" spans="1:4" ht="14.25">
      <c r="A22" s="19" t="s">
        <v>303</v>
      </c>
      <c r="B22" s="20">
        <v>140000</v>
      </c>
      <c r="C22" s="20"/>
      <c r="D22" s="20">
        <v>140000</v>
      </c>
    </row>
    <row r="23" spans="1:4" ht="14.25">
      <c r="A23" s="19" t="s">
        <v>236</v>
      </c>
      <c r="B23" s="20">
        <v>1000</v>
      </c>
      <c r="C23" s="20"/>
      <c r="D23" s="20">
        <v>1000</v>
      </c>
    </row>
    <row r="24" spans="1:4" ht="14.25">
      <c r="A24" s="19" t="s">
        <v>239</v>
      </c>
      <c r="B24" s="20">
        <v>15000</v>
      </c>
      <c r="C24" s="20"/>
      <c r="D24" s="20">
        <v>15000</v>
      </c>
    </row>
    <row r="25" spans="1:4" ht="14.25">
      <c r="A25" s="19" t="s">
        <v>304</v>
      </c>
      <c r="B25" s="20">
        <v>60000</v>
      </c>
      <c r="C25" s="20"/>
      <c r="D25" s="20">
        <v>60000</v>
      </c>
    </row>
    <row r="26" spans="1:4" ht="14.25">
      <c r="A26" s="19" t="s">
        <v>240</v>
      </c>
      <c r="B26" s="20">
        <v>60000</v>
      </c>
      <c r="C26" s="20"/>
      <c r="D26" s="20">
        <v>60000</v>
      </c>
    </row>
    <row r="27" spans="1:4" ht="14.25">
      <c r="A27" s="19" t="s">
        <v>237</v>
      </c>
      <c r="B27" s="20">
        <v>50000</v>
      </c>
      <c r="C27" s="20"/>
      <c r="D27" s="20">
        <v>50000</v>
      </c>
    </row>
    <row r="28" spans="1:4" ht="14.25">
      <c r="A28" s="19" t="s">
        <v>305</v>
      </c>
      <c r="B28" s="20">
        <v>247000</v>
      </c>
      <c r="C28" s="20"/>
      <c r="D28" s="20">
        <v>247000</v>
      </c>
    </row>
    <row r="29" spans="1:4" ht="14.25">
      <c r="A29" s="19" t="s">
        <v>306</v>
      </c>
      <c r="B29" s="20">
        <v>75000</v>
      </c>
      <c r="C29" s="20"/>
      <c r="D29" s="20">
        <v>75000</v>
      </c>
    </row>
    <row r="30" spans="1:4" ht="14.25">
      <c r="A30" s="19" t="s">
        <v>307</v>
      </c>
      <c r="B30" s="20">
        <v>205800</v>
      </c>
      <c r="C30" s="20"/>
      <c r="D30" s="20">
        <v>205800</v>
      </c>
    </row>
    <row r="31" spans="1:4" ht="14.25">
      <c r="A31" s="19" t="s">
        <v>308</v>
      </c>
      <c r="B31" s="20">
        <v>40000</v>
      </c>
      <c r="C31" s="20"/>
      <c r="D31" s="20">
        <v>40000</v>
      </c>
    </row>
    <row r="32" spans="1:4" ht="14.25">
      <c r="A32" s="19" t="s">
        <v>276</v>
      </c>
      <c r="B32" s="20">
        <v>5000</v>
      </c>
      <c r="C32" s="20"/>
      <c r="D32" s="20">
        <v>5000</v>
      </c>
    </row>
    <row r="33" spans="1:4" ht="14.25">
      <c r="A33" s="19" t="s">
        <v>241</v>
      </c>
      <c r="B33" s="20">
        <v>173000</v>
      </c>
      <c r="C33" s="20"/>
      <c r="D33" s="20">
        <v>173000</v>
      </c>
    </row>
    <row r="34" spans="1:4" ht="14.25">
      <c r="A34" s="19" t="s">
        <v>99</v>
      </c>
      <c r="B34" s="20">
        <f>SUM(B35:B38)</f>
        <v>1610082.04</v>
      </c>
      <c r="C34" s="20"/>
      <c r="D34" s="20">
        <f>SUM(D35:D38)</f>
        <v>1610082.04</v>
      </c>
    </row>
    <row r="35" spans="1:4" ht="14.25">
      <c r="A35" s="19" t="s">
        <v>309</v>
      </c>
      <c r="B35" s="20">
        <v>278714.4</v>
      </c>
      <c r="C35" s="20"/>
      <c r="D35" s="20">
        <v>278714.4</v>
      </c>
    </row>
    <row r="36" spans="1:4" ht="14.25">
      <c r="A36" s="19" t="s">
        <v>310</v>
      </c>
      <c r="B36" s="20">
        <v>762469.64</v>
      </c>
      <c r="C36" s="20"/>
      <c r="D36" s="20">
        <v>762469.64</v>
      </c>
    </row>
    <row r="37" spans="1:4" ht="14.25">
      <c r="A37" s="19" t="s">
        <v>242</v>
      </c>
      <c r="B37" s="20">
        <v>532178</v>
      </c>
      <c r="C37" s="20"/>
      <c r="D37" s="20">
        <v>532178</v>
      </c>
    </row>
    <row r="38" spans="1:4" ht="14.25">
      <c r="A38" s="19" t="s">
        <v>311</v>
      </c>
      <c r="B38" s="20">
        <v>36720</v>
      </c>
      <c r="C38" s="20"/>
      <c r="D38" s="20">
        <v>36720</v>
      </c>
    </row>
    <row r="39" spans="1:4" ht="14.25">
      <c r="A39" s="19" t="s">
        <v>100</v>
      </c>
      <c r="B39" s="20">
        <v>0</v>
      </c>
      <c r="C39" s="19"/>
      <c r="D39" s="20">
        <v>0</v>
      </c>
    </row>
    <row r="40" spans="1:4" ht="14.25">
      <c r="A40" s="19" t="s">
        <v>101</v>
      </c>
      <c r="B40" s="20">
        <v>0</v>
      </c>
      <c r="C40" s="19"/>
      <c r="D40" s="20">
        <v>0</v>
      </c>
    </row>
    <row r="41" spans="1:4" ht="14.25">
      <c r="A41" s="19" t="s">
        <v>102</v>
      </c>
      <c r="B41" s="20">
        <v>0</v>
      </c>
      <c r="C41" s="20"/>
      <c r="D41" s="20">
        <v>0</v>
      </c>
    </row>
    <row r="42" spans="1:4" ht="14.25">
      <c r="A42" s="19" t="s">
        <v>86</v>
      </c>
      <c r="B42" s="20">
        <v>0</v>
      </c>
      <c r="C42" s="20"/>
      <c r="D42" s="20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6"/>
  <sheetViews>
    <sheetView zoomScaleSheetLayoutView="100" workbookViewId="0" topLeftCell="A1">
      <selection activeCell="F29" sqref="F29"/>
    </sheetView>
  </sheetViews>
  <sheetFormatPr defaultColWidth="9.00390625" defaultRowHeight="14.25"/>
  <cols>
    <col min="1" max="1" width="23.375" style="85" customWidth="1"/>
    <col min="2" max="2" width="16.00390625" style="85" customWidth="1"/>
    <col min="3" max="3" width="18.50390625" style="85" customWidth="1"/>
    <col min="4" max="4" width="17.625" style="85" customWidth="1"/>
    <col min="5" max="16384" width="9.00390625" style="85" customWidth="1"/>
  </cols>
  <sheetData>
    <row r="1" ht="14.25">
      <c r="A1" s="86" t="s">
        <v>211</v>
      </c>
    </row>
    <row r="2" spans="1:4" ht="18.75">
      <c r="A2" s="102" t="s">
        <v>212</v>
      </c>
      <c r="B2" s="102"/>
      <c r="C2" s="102"/>
      <c r="D2" s="102"/>
    </row>
    <row r="3" spans="1:4" ht="14.25">
      <c r="A3" s="85" t="s">
        <v>54</v>
      </c>
      <c r="B3" s="14"/>
      <c r="C3" s="14"/>
      <c r="D3" s="87" t="s">
        <v>3</v>
      </c>
    </row>
    <row r="4" spans="1:4" ht="24.75" customHeight="1">
      <c r="A4" s="156" t="s">
        <v>208</v>
      </c>
      <c r="B4" s="155" t="s">
        <v>209</v>
      </c>
      <c r="C4" s="155"/>
      <c r="D4" s="155"/>
    </row>
    <row r="5" spans="1:4" ht="27.75" customHeight="1">
      <c r="A5" s="156"/>
      <c r="B5" s="88" t="s">
        <v>91</v>
      </c>
      <c r="C5" s="89" t="s">
        <v>95</v>
      </c>
      <c r="D5" s="89" t="s">
        <v>96</v>
      </c>
    </row>
    <row r="6" spans="1:4" ht="14.25">
      <c r="A6" s="17" t="s">
        <v>210</v>
      </c>
      <c r="B6" s="18">
        <f>B9+B22+B25</f>
        <v>4296881.86</v>
      </c>
      <c r="C6" s="18"/>
      <c r="D6" s="18">
        <v>4296881.86</v>
      </c>
    </row>
    <row r="7" spans="1:4" ht="14.25">
      <c r="A7" s="19" t="s">
        <v>97</v>
      </c>
      <c r="B7" s="20"/>
      <c r="C7" s="20"/>
      <c r="D7" s="20"/>
    </row>
    <row r="8" spans="1:4" ht="14.25">
      <c r="A8" s="19"/>
      <c r="B8" s="20"/>
      <c r="C8" s="20"/>
      <c r="D8" s="20"/>
    </row>
    <row r="9" spans="1:4" ht="14.25">
      <c r="A9" s="19" t="s">
        <v>98</v>
      </c>
      <c r="B9" s="20">
        <f>SUM(B10:B15)</f>
        <v>3465420</v>
      </c>
      <c r="C9" s="20"/>
      <c r="D9" s="20">
        <v>3465420</v>
      </c>
    </row>
    <row r="10" spans="1:4" ht="14.25">
      <c r="A10" s="19" t="s">
        <v>312</v>
      </c>
      <c r="B10" s="20">
        <v>38220</v>
      </c>
      <c r="C10" s="20"/>
      <c r="D10" s="20">
        <v>38220</v>
      </c>
    </row>
    <row r="11" spans="1:4" ht="14.25">
      <c r="A11" s="19" t="s">
        <v>245</v>
      </c>
      <c r="B11" s="20">
        <v>80000</v>
      </c>
      <c r="C11" s="20"/>
      <c r="D11" s="20">
        <v>80000</v>
      </c>
    </row>
    <row r="12" spans="1:4" ht="14.25">
      <c r="A12" s="19" t="s">
        <v>246</v>
      </c>
      <c r="B12" s="20">
        <v>300000</v>
      </c>
      <c r="C12" s="20"/>
      <c r="D12" s="20">
        <v>300000</v>
      </c>
    </row>
    <row r="13" spans="1:4" ht="14.25">
      <c r="A13" s="19" t="s">
        <v>247</v>
      </c>
      <c r="B13" s="20">
        <v>190200</v>
      </c>
      <c r="C13" s="20"/>
      <c r="D13" s="20">
        <v>190200</v>
      </c>
    </row>
    <row r="14" spans="1:4" ht="14.25">
      <c r="A14" s="19" t="s">
        <v>248</v>
      </c>
      <c r="B14" s="20">
        <v>2357000</v>
      </c>
      <c r="C14" s="20"/>
      <c r="D14" s="20">
        <v>2357000</v>
      </c>
    </row>
    <row r="15" spans="1:4" ht="14.25">
      <c r="A15" s="19" t="s">
        <v>249</v>
      </c>
      <c r="B15" s="20">
        <v>500000</v>
      </c>
      <c r="C15" s="20"/>
      <c r="D15" s="20">
        <v>500000</v>
      </c>
    </row>
    <row r="16" spans="1:4" ht="14.25">
      <c r="A16" s="19" t="s">
        <v>99</v>
      </c>
      <c r="B16" s="20"/>
      <c r="C16" s="20"/>
      <c r="D16" s="20"/>
    </row>
    <row r="17" spans="1:4" ht="14.25">
      <c r="A17" s="19"/>
      <c r="B17" s="20"/>
      <c r="C17" s="20"/>
      <c r="D17" s="20"/>
    </row>
    <row r="18" spans="1:4" ht="14.25">
      <c r="A18" s="19" t="s">
        <v>100</v>
      </c>
      <c r="B18" s="20"/>
      <c r="C18" s="19"/>
      <c r="D18" s="20"/>
    </row>
    <row r="19" spans="1:4" ht="14.25">
      <c r="A19" s="19"/>
      <c r="B19" s="20"/>
      <c r="C19" s="19"/>
      <c r="D19" s="20"/>
    </row>
    <row r="20" spans="1:4" ht="14.25">
      <c r="A20" s="19" t="s">
        <v>101</v>
      </c>
      <c r="B20" s="19"/>
      <c r="C20" s="19"/>
      <c r="D20" s="19"/>
    </row>
    <row r="21" spans="1:4" ht="14.25">
      <c r="A21" s="19"/>
      <c r="B21" s="19"/>
      <c r="C21" s="19"/>
      <c r="D21" s="19"/>
    </row>
    <row r="22" spans="1:4" ht="14.25">
      <c r="A22" s="19" t="s">
        <v>102</v>
      </c>
      <c r="B22" s="20">
        <f>SUM(B23:B24)</f>
        <v>447100</v>
      </c>
      <c r="C22" s="20"/>
      <c r="D22" s="20">
        <v>447100</v>
      </c>
    </row>
    <row r="23" spans="1:4" ht="14.25">
      <c r="A23" s="19" t="s">
        <v>313</v>
      </c>
      <c r="B23" s="20">
        <v>177100</v>
      </c>
      <c r="C23" s="20"/>
      <c r="D23" s="20">
        <v>177100</v>
      </c>
    </row>
    <row r="24" spans="1:4" ht="14.25">
      <c r="A24" s="19" t="s">
        <v>250</v>
      </c>
      <c r="B24" s="20">
        <v>270000</v>
      </c>
      <c r="C24" s="20"/>
      <c r="D24" s="20">
        <v>270000</v>
      </c>
    </row>
    <row r="25" spans="1:4" ht="14.25">
      <c r="A25" s="19" t="s">
        <v>86</v>
      </c>
      <c r="B25" s="20">
        <f>SUM(B26:B26)</f>
        <v>384361.86</v>
      </c>
      <c r="C25" s="20"/>
      <c r="D25" s="20">
        <v>384361.86</v>
      </c>
    </row>
    <row r="26" spans="1:4" ht="14.25">
      <c r="A26" s="19" t="s">
        <v>251</v>
      </c>
      <c r="B26" s="20">
        <v>384361.86</v>
      </c>
      <c r="C26" s="20"/>
      <c r="D26" s="20">
        <v>384361.86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2018-03-27T07:34:19Z</cp:lastPrinted>
  <dcterms:created xsi:type="dcterms:W3CDTF">2011-09-13T11:12:31Z</dcterms:created>
  <dcterms:modified xsi:type="dcterms:W3CDTF">2018-03-27T07:35:29Z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